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495" windowWidth="17160" windowHeight="6195" tabRatio="738" firstSheet="1" activeTab="7"/>
  </bookViews>
  <sheets>
    <sheet name="Tab 1 Kommun " sheetId="1" r:id="rId1"/>
    <sheet name="Tab 2 Län Bransch" sheetId="2" r:id="rId2"/>
    <sheet name="Tab 3 Län Ledn" sheetId="3" r:id="rId3"/>
    <sheet name="Tab 4 Län Jform" sheetId="4" r:id="rId4"/>
    <sheet name="Tab 5 Län syssels" sheetId="5" r:id="rId5"/>
    <sheet name="Tab 6  Bransch Jform" sheetId="6" r:id="rId6"/>
    <sheet name="Tab 7 Bransch Ledn" sheetId="7" r:id="rId7"/>
    <sheet name="Tab 8 Bransch syssels" sheetId="8" r:id="rId8"/>
  </sheets>
  <definedNames>
    <definedName name="IDX_1" localSheetId="0">'Tab 1 Kommun '!#REF!</definedName>
    <definedName name="IDX_1">#REF!</definedName>
  </definedNames>
  <calcPr fullCalcOnLoad="1"/>
</workbook>
</file>

<file path=xl/sharedStrings.xml><?xml version="1.0" encoding="utf-8"?>
<sst xmlns="http://schemas.openxmlformats.org/spreadsheetml/2006/main" count="763" uniqueCount="358">
  <si>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</si>
  <si>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</si>
  <si>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</si>
  <si>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</si>
  <si>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</si>
  <si>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</si>
  <si>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</si>
  <si>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</si>
  <si>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</si>
  <si>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</si>
  <si>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</si>
  <si>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</si>
  <si>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</si>
  <si>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</si>
  <si>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</si>
  <si>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</si>
  <si>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</si>
  <si>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</si>
  <si>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</si>
  <si>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</si>
  <si>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</si>
  <si>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</si>
  <si>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</si>
  <si>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</si>
  <si>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</si>
  <si>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</si>
  <si>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</si>
  <si>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</si>
  <si>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</si>
  <si>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</si>
  <si>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</si>
  <si>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</si>
  <si>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</si>
  <si>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</si>
  <si>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</si>
  <si>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</si>
  <si>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</si>
  <si>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</si>
  <si>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</si>
  <si>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</si>
  <si>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</si>
  <si>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</si>
  <si>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</si>
  <si>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</si>
  <si>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</si>
  <si>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</si>
  <si>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</si>
  <si>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</si>
  <si>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</si>
  <si>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</si>
  <si>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</si>
  <si>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</si>
  <si>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</si>
  <si>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</si>
  <si>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</si>
  <si>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</si>
  <si>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</si>
  <si>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</si>
  <si>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</si>
  <si>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</si>
  <si>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</si>
  <si>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</si>
  <si>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</si>
  <si>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</si>
  <si>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</si>
  <si>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</si>
  <si>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</si>
  <si>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</si>
  <si>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</si>
  <si>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</si>
  <si>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</si>
  <si>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</si>
  <si>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</si>
  <si>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</si>
  <si>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</si>
  <si>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</si>
  <si>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</si>
  <si>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</si>
  <si>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</si>
  <si>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</si>
  <si>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</si>
  <si>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</si>
  <si>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</si>
  <si>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</si>
  <si>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</si>
  <si>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</si>
  <si>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</si>
  <si>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</si>
  <si>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</si>
  <si>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</si>
  <si>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</si>
  <si>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</si>
  <si>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</si>
  <si>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</si>
  <si>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</si>
  <si>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</si>
  <si>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</si>
  <si>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</si>
  <si>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</si>
  <si>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</si>
  <si>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</si>
  <si>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</si>
  <si>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</si>
  <si>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</si>
  <si>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</si>
  <si>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</si>
  <si>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</si>
  <si>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</si>
  <si>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</si>
  <si>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</si>
  <si>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</si>
  <si>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</si>
  <si>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</si>
  <si>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</si>
  <si>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</si>
  <si>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</si>
  <si>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</si>
  <si>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</si>
  <si>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</si>
  <si>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</si>
  <si>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</si>
  <si>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</si>
  <si>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</si>
  <si>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</si>
  <si>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</si>
  <si>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</si>
  <si>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</si>
  <si>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</si>
  <si>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</si>
  <si>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</si>
  <si>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</si>
  <si>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</si>
  <si>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</si>
  <si>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</si>
  <si>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</si>
  <si>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</si>
  <si>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</si>
  <si>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</si>
  <si>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</si>
  <si>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</si>
  <si>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</si>
  <si>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</si>
  <si>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</si>
  <si>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</si>
  <si>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</si>
  <si>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</si>
  <si>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</si>
  <si>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</si>
  <si>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</si>
  <si>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</si>
  <si>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</si>
  <si>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</si>
  <si>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</si>
  <si>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</si>
  <si>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</si>
  <si>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</si>
  <si>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</si>
  <si>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</si>
  <si>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</si>
  <si>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</si>
  <si>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</si>
  <si>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</si>
  <si>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</si>
  <si>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</si>
  <si>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</si>
  <si>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</si>
  <si>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</si>
  <si>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</si>
  <si>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</si>
  <si>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</si>
  <si>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</si>
  <si>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</si>
  <si>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</si>
  <si>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</si>
  <si>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</si>
  <si>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</si>
  <si>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</si>
  <si>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</si>
  <si>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</si>
  <si>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</si>
  <si>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</si>
  <si>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</si>
  <si>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</si>
  <si>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</si>
  <si>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</si>
  <si>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</si>
  <si>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</si>
  <si>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</si>
  <si>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</si>
  <si>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</si>
  <si>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</si>
  <si>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</si>
  <si>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</si>
  <si>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</si>
  <si>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</si>
  <si>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</si>
  <si>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</si>
  <si>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</si>
  <si>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</si>
  <si>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</si>
  <si>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</si>
  <si>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</si>
  <si>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</si>
  <si>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</si>
  <si>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</si>
  <si>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</si>
  <si>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</si>
  <si>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</si>
  <si>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</si>
  <si>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</si>
  <si>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</si>
  <si>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</si>
  <si>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</si>
  <si>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</si>
  <si>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</si>
  <si>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</si>
  <si>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</si>
  <si>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</si>
  <si>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</si>
  <si>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</si>
  <si>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</si>
  <si>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</si>
  <si>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</si>
  <si>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</si>
  <si>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</si>
  <si>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</si>
  <si>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</si>
  <si>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</si>
  <si>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</si>
  <si>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</si>
  <si>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</si>
  <si>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</si>
  <si>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</si>
  <si>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</si>
  <si>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</si>
  <si>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</si>
  <si>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</si>
  <si>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</si>
  <si>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</si>
  <si>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</si>
  <si>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</si>
  <si>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</si>
  <si>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</si>
  <si>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</si>
  <si>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</si>
  <si>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</si>
  <si>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</si>
  <si>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</si>
  <si>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</si>
  <si>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</si>
  <si>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</si>
  <si>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</si>
  <si>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</si>
  <si>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</si>
  <si>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</si>
  <si>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</si>
  <si>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</si>
  <si>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</si>
  <si>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</si>
  <si>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</si>
  <si>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</si>
  <si>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</si>
  <si>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</si>
  <si>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</si>
  <si>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</si>
  <si>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</si>
  <si>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</si>
  <si>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</si>
  <si>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</si>
  <si>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</si>
  <si>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</si>
  <si>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</si>
  <si>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</si>
  <si>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</si>
  <si>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</si>
  <si>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</si>
  <si>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</si>
  <si>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</si>
  <si>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</si>
  <si>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</si>
  <si>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</si>
  <si>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</si>
  <si>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</si>
  <si>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</si>
  <si>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</si>
  <si>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</si>
  <si>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</si>
  <si>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</si>
  <si>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</si>
  <si>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</si>
  <si>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Jord- och skogsbruk</t>
  </si>
  <si>
    <t xml:space="preserve">Tillverkning och dylikt </t>
  </si>
  <si>
    <t>Varuhandel, restaurang- rörelse</t>
  </si>
  <si>
    <t xml:space="preserve">Transport och kommunikation </t>
  </si>
  <si>
    <t>Personliga tjänster</t>
  </si>
  <si>
    <t>Samtliga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</si>
  <si>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</si>
  <si>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</si>
  <si>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</si>
  <si>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</si>
  <si>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</si>
  <si>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</si>
  <si>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</si>
  <si>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</si>
  <si>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</si>
  <si>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</si>
  <si>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</si>
  <si>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</si>
  <si>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</si>
  <si>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</si>
  <si>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</si>
  <si>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</si>
  <si>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</si>
  <si>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</si>
  <si>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</si>
  <si>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</si>
  <si>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</si>
  <si>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Endast
män</t>
  </si>
  <si>
    <t>Gemensam ledning</t>
  </si>
  <si>
    <t>och juridisk form</t>
  </si>
  <si>
    <t>Enskild
näringsidkare</t>
  </si>
  <si>
    <t>Aktiebolag</t>
  </si>
  <si>
    <t xml:space="preserve">Antal  sysselsatta </t>
  </si>
  <si>
    <t>Män</t>
  </si>
  <si>
    <t>Kvinnor</t>
  </si>
  <si>
    <t xml:space="preserve">Byggverksamhet </t>
  </si>
  <si>
    <t xml:space="preserve">Utbildning, hälso- o. sjukvård, andra 
samhälls- o. pers. tjänster </t>
  </si>
  <si>
    <t>Fastighetstjänster</t>
  </si>
  <si>
    <t>Finansiell verks. och andra företags-
tjänster exkl. fastighetstjänster</t>
  </si>
  <si>
    <t>län</t>
  </si>
  <si>
    <t xml:space="preserve">Västra Götalands </t>
  </si>
  <si>
    <t xml:space="preserve">Varuhandel, reparationer samt 
restaurang- och hotellrörelse </t>
  </si>
  <si>
    <t>och lednings könssammansättning</t>
  </si>
  <si>
    <t>Antal nystartade företag, etableringsfrekvens och sysselsatta</t>
  </si>
  <si>
    <t>branschgrupp och juridisk form</t>
  </si>
  <si>
    <t>och lednings könssammansättning samt etableringsfrekvens</t>
  </si>
  <si>
    <t xml:space="preserve">Byggverk- samhet </t>
  </si>
  <si>
    <t>Företags- tjänster</t>
  </si>
  <si>
    <t>Fastighets- tjänster</t>
  </si>
  <si>
    <t xml:space="preserve">efter län, sysselsättningsgrad och kön  </t>
  </si>
  <si>
    <t xml:space="preserve">efter branschgrupp, sysselsättningsgrad och kön  </t>
  </si>
  <si>
    <t>Per 1000 invånare 16-64 år</t>
  </si>
  <si>
    <t>Heltids sysselsatta</t>
  </si>
  <si>
    <t>Deltids sysselsatta</t>
  </si>
  <si>
    <t>Endast
kvinnor</t>
  </si>
  <si>
    <t>Handels eller kommnditbolag</t>
  </si>
  <si>
    <t>Antal ny- startade företag</t>
  </si>
  <si>
    <t>Antal     syssel-     satta i nystartade företag</t>
  </si>
  <si>
    <t>Per 1000 invånare    16-64 år</t>
  </si>
  <si>
    <t>Kvartal 2</t>
  </si>
  <si>
    <t>Kvartal 1</t>
  </si>
  <si>
    <t xml:space="preserve">Antal sysselsatta i nystartade företag Kvartal 2 2007  </t>
  </si>
  <si>
    <t xml:space="preserve">Antal nystartade företag Kvartal 2 2007 efter branschgrupp </t>
  </si>
  <si>
    <t xml:space="preserve">Antal nystartade företag Kvartal 2 2007 efter  </t>
  </si>
  <si>
    <t xml:space="preserve">Antal nystartade företag Kvartal 2 2007 efter län </t>
  </si>
  <si>
    <t>Antal nystartade företag Kvartal 2 2007 efter län och branschgrupp</t>
  </si>
  <si>
    <t>..</t>
  </si>
  <si>
    <t>kvartal 1 och 2 2007, efter kommun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</si>
</sst>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000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  <numFmt numFmtId="184" formatCode="#,##0.0000"/>
    <numFmt numFmtId="185" formatCode="0.0000000"/>
    <numFmt numFmtId="186" formatCode="0.00000000"/>
  </numFmts>
  <fonts count="21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8"/>
      <color indexed="8"/>
      <name val="New century schoolbook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New century schoolbook"/>
      <family val="0"/>
    </font>
    <font>
      <b/>
      <sz val="10"/>
      <color indexed="8"/>
      <name val="New century schoolbook"/>
      <family val="0"/>
    </font>
    <font>
      <b/>
      <sz val="8"/>
      <color indexed="8"/>
      <name val="New century schoolbook"/>
      <family val="0"/>
    </font>
    <font>
      <b/>
      <sz val="8.5"/>
      <color indexed="8"/>
      <name val="New century schoolbook"/>
      <family val="0"/>
    </font>
    <font>
      <sz val="8.5"/>
      <color indexed="8"/>
      <name val="New century schoolbook"/>
      <family val="0"/>
    </font>
    <font>
      <sz val="8.5"/>
      <color indexed="8"/>
      <name val="Arial"/>
      <family val="2"/>
    </font>
    <font>
      <sz val="8.5"/>
      <color indexed="10"/>
      <name val="Arial"/>
      <family val="2"/>
    </font>
    <font>
      <b/>
      <sz val="8.5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 wrapText="1"/>
    </xf>
    <xf numFmtId="2" fontId="9" fillId="0" borderId="0" xfId="0" applyNumberFormat="1" applyFont="1" applyFill="1" applyAlignment="1">
      <alignment vertical="top" wrapText="1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178" fontId="1" fillId="0" borderId="0" xfId="0" applyNumberFormat="1" applyFont="1" applyFill="1" applyAlignment="1">
      <alignment/>
    </xf>
    <xf numFmtId="9" fontId="0" fillId="0" borderId="0" xfId="21" applyFill="1" applyAlignment="1">
      <alignment vertical="top" wrapText="1"/>
    </xf>
    <xf numFmtId="9" fontId="0" fillId="0" borderId="0" xfId="2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Alignment="1">
      <alignment vertical="top" wrapText="1"/>
    </xf>
    <xf numFmtId="0" fontId="3" fillId="0" borderId="3" xfId="0" applyFont="1" applyBorder="1" applyAlignment="1">
      <alignment vertical="center"/>
    </xf>
    <xf numFmtId="173" fontId="1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2" fillId="0" borderId="5" xfId="0" applyFont="1" applyFill="1" applyBorder="1" applyAlignment="1">
      <alignment horizontal="right" vertical="center" wrapText="1"/>
    </xf>
    <xf numFmtId="178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17" fillId="0" borderId="0" xfId="0" applyFont="1" applyFill="1" applyAlignment="1">
      <alignment vertical="top" wrapText="1"/>
    </xf>
    <xf numFmtId="3" fontId="20" fillId="0" borderId="0" xfId="0" applyNumberFormat="1" applyFont="1" applyFill="1" applyAlignment="1">
      <alignment horizontal="right" vertical="top" wrapText="1"/>
    </xf>
    <xf numFmtId="3" fontId="18" fillId="0" borderId="0" xfId="0" applyNumberFormat="1" applyFont="1" applyFill="1" applyAlignment="1">
      <alignment horizontal="right" vertical="top" wrapText="1"/>
    </xf>
    <xf numFmtId="3" fontId="20" fillId="0" borderId="6" xfId="0" applyNumberFormat="1" applyFont="1" applyFill="1" applyBorder="1" applyAlignment="1">
      <alignment horizontal="right" vertical="top" wrapText="1"/>
    </xf>
    <xf numFmtId="173" fontId="18" fillId="0" borderId="6" xfId="0" applyNumberFormat="1" applyFont="1" applyFill="1" applyBorder="1" applyAlignment="1">
      <alignment horizontal="right" vertical="top" wrapText="1"/>
    </xf>
    <xf numFmtId="3" fontId="18" fillId="0" borderId="6" xfId="0" applyNumberFormat="1" applyFont="1" applyFill="1" applyBorder="1" applyAlignment="1">
      <alignment horizontal="right" vertical="top" wrapText="1"/>
    </xf>
    <xf numFmtId="173" fontId="20" fillId="0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3" fontId="18" fillId="0" borderId="0" xfId="0" applyNumberFormat="1" applyFont="1" applyFill="1" applyBorder="1" applyAlignment="1">
      <alignment horizontal="right" vertical="top" wrapText="1"/>
    </xf>
    <xf numFmtId="173" fontId="1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/>
    </xf>
    <xf numFmtId="173" fontId="20" fillId="0" borderId="0" xfId="0" applyNumberFormat="1" applyFont="1" applyFill="1" applyBorder="1" applyAlignment="1">
      <alignment horizontal="right" vertical="top" wrapText="1"/>
    </xf>
    <xf numFmtId="173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18" fillId="0" borderId="0" xfId="0" applyNumberFormat="1" applyFont="1" applyFill="1" applyBorder="1" applyAlignment="1">
      <alignment horizontal="right" vertical="top" wrapText="1"/>
    </xf>
    <xf numFmtId="173" fontId="18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wrapText="1"/>
    </xf>
    <xf numFmtId="172" fontId="7" fillId="0" borderId="0" xfId="0" applyNumberFormat="1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3" fontId="18" fillId="0" borderId="0" xfId="0" applyNumberFormat="1" applyFont="1" applyFill="1" applyAlignment="1">
      <alignment horizontal="right" vertical="top" wrapText="1"/>
    </xf>
    <xf numFmtId="173" fontId="18" fillId="0" borderId="0" xfId="0" applyNumberFormat="1" applyFont="1" applyFill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16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3" fontId="1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center" wrapText="1"/>
    </xf>
    <xf numFmtId="9" fontId="0" fillId="0" borderId="0" xfId="21" applyFill="1" applyBorder="1" applyAlignment="1">
      <alignment horizontal="right"/>
    </xf>
    <xf numFmtId="3" fontId="1" fillId="0" borderId="0" xfId="0" applyNumberFormat="1" applyFont="1" applyFill="1" applyAlignment="1">
      <alignment horizontal="right" wrapText="1"/>
    </xf>
    <xf numFmtId="9" fontId="0" fillId="0" borderId="0" xfId="2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3" fontId="1" fillId="0" borderId="5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Alignment="1">
      <alignment horizontal="right" wrapText="1"/>
    </xf>
    <xf numFmtId="9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5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4.8515625" style="115" customWidth="1"/>
    <col min="2" max="2" width="12.421875" style="115" customWidth="1"/>
    <col min="3" max="3" width="1.7109375" style="115" customWidth="1"/>
    <col min="4" max="4" width="10.00390625" style="66" customWidth="1"/>
    <col min="5" max="5" width="9.57421875" style="48" bestFit="1" customWidth="1"/>
    <col min="6" max="6" width="9.421875" style="48" bestFit="1" customWidth="1"/>
    <col min="7" max="7" width="3.7109375" style="48" customWidth="1"/>
    <col min="8" max="8" width="10.00390625" style="66" customWidth="1"/>
    <col min="9" max="9" width="9.421875" style="65" customWidth="1"/>
    <col min="10" max="10" width="10.00390625" style="66" customWidth="1"/>
    <col min="11" max="11" width="9.140625" style="95" customWidth="1"/>
    <col min="12" max="12" width="4.8515625" style="90" customWidth="1"/>
    <col min="13" max="13" width="12.421875" style="90" customWidth="1"/>
    <col min="14" max="14" width="1.7109375" style="90" customWidth="1"/>
    <col min="15" max="15" width="10.00390625" style="68" customWidth="1"/>
    <col min="16" max="16" width="9.57421875" style="21" bestFit="1" customWidth="1"/>
    <col min="17" max="17" width="9.421875" style="21" bestFit="1" customWidth="1"/>
    <col min="18" max="18" width="3.7109375" style="21" customWidth="1"/>
    <col min="19" max="19" width="10.00390625" style="68" customWidth="1"/>
    <col min="20" max="20" width="9.421875" style="79" customWidth="1"/>
    <col min="21" max="21" width="10.00390625" style="68" customWidth="1"/>
    <col min="22" max="40" width="9.140625" style="83" customWidth="1"/>
    <col min="41" max="247" width="9.140625" style="95" customWidth="1"/>
    <col min="248" max="16384" width="9.140625" style="96" customWidth="1"/>
  </cols>
  <sheetData>
    <row r="1" spans="1:21" ht="12.75" customHeight="1">
      <c r="A1" s="68"/>
      <c r="B1" s="39" t="s">
        <v>333</v>
      </c>
      <c r="C1" s="39"/>
      <c r="D1" s="39"/>
      <c r="H1" s="39"/>
      <c r="I1" s="39"/>
      <c r="J1" s="39"/>
      <c r="L1" s="68"/>
      <c r="M1" s="39"/>
      <c r="N1" s="39"/>
      <c r="O1" s="39"/>
      <c r="S1" s="39"/>
      <c r="T1" s="39"/>
      <c r="U1" s="39"/>
    </row>
    <row r="2" spans="1:21" ht="11.25" customHeight="1">
      <c r="A2" s="68"/>
      <c r="B2" s="39" t="s">
        <v>357</v>
      </c>
      <c r="C2" s="39"/>
      <c r="D2" s="39"/>
      <c r="H2" s="39"/>
      <c r="I2" s="39"/>
      <c r="J2" s="39"/>
      <c r="L2" s="68"/>
      <c r="M2" s="39"/>
      <c r="N2" s="39"/>
      <c r="O2" s="39"/>
      <c r="S2" s="39"/>
      <c r="T2" s="39"/>
      <c r="U2" s="39"/>
    </row>
    <row r="3" spans="1:21" ht="3.75" customHeight="1" thickBot="1">
      <c r="A3" s="82"/>
      <c r="B3" s="41"/>
      <c r="C3" s="41"/>
      <c r="D3" s="40"/>
      <c r="G3" s="97"/>
      <c r="H3" s="40"/>
      <c r="I3" s="41"/>
      <c r="J3" s="40"/>
      <c r="L3" s="82"/>
      <c r="M3" s="41"/>
      <c r="N3" s="41"/>
      <c r="O3" s="40"/>
      <c r="S3" s="40"/>
      <c r="T3" s="41"/>
      <c r="U3" s="40"/>
    </row>
    <row r="4" spans="1:20" ht="13.5" customHeight="1">
      <c r="A4" s="98"/>
      <c r="B4" s="99"/>
      <c r="C4" s="100"/>
      <c r="D4" s="49" t="s">
        <v>350</v>
      </c>
      <c r="E4" s="50"/>
      <c r="F4" s="49"/>
      <c r="G4" s="67"/>
      <c r="H4" s="49" t="s">
        <v>349</v>
      </c>
      <c r="I4" s="50"/>
      <c r="J4" s="49"/>
      <c r="L4" s="82"/>
      <c r="M4" s="41"/>
      <c r="N4" s="83"/>
      <c r="P4" s="69"/>
      <c r="Q4" s="68"/>
      <c r="R4" s="68"/>
      <c r="T4" s="69"/>
    </row>
    <row r="5" spans="1:21" ht="66" customHeight="1">
      <c r="A5" s="101"/>
      <c r="B5" s="102"/>
      <c r="C5" s="103"/>
      <c r="D5" s="51" t="s">
        <v>346</v>
      </c>
      <c r="E5" s="52" t="s">
        <v>348</v>
      </c>
      <c r="F5" s="53" t="s">
        <v>347</v>
      </c>
      <c r="G5" s="104"/>
      <c r="H5" s="51" t="s">
        <v>346</v>
      </c>
      <c r="I5" s="52" t="s">
        <v>348</v>
      </c>
      <c r="J5" s="53" t="s">
        <v>347</v>
      </c>
      <c r="L5" s="83"/>
      <c r="M5" s="84"/>
      <c r="N5" s="85"/>
      <c r="O5" s="70"/>
      <c r="P5" s="71"/>
      <c r="Q5" s="72"/>
      <c r="S5" s="70"/>
      <c r="T5" s="71"/>
      <c r="U5" s="72"/>
    </row>
    <row r="6" spans="1:21" ht="7.5" customHeight="1">
      <c r="A6" s="105"/>
      <c r="B6" s="106"/>
      <c r="C6" s="106"/>
      <c r="D6" s="54"/>
      <c r="H6" s="54"/>
      <c r="I6" s="55"/>
      <c r="J6" s="54"/>
      <c r="L6" s="83"/>
      <c r="M6" s="84"/>
      <c r="N6" s="84"/>
      <c r="O6" s="73"/>
      <c r="S6" s="73"/>
      <c r="T6" s="74"/>
      <c r="U6" s="73"/>
    </row>
    <row r="7" spans="1:26" ht="12" customHeight="1">
      <c r="A7" s="107">
        <v>114</v>
      </c>
      <c r="B7" s="29" t="s">
        <v>0</v>
      </c>
      <c r="C7" s="30"/>
      <c r="D7" s="56">
        <v>57</v>
      </c>
      <c r="E7" s="56">
        <v>2.2</v>
      </c>
      <c r="F7" s="56">
        <v>93</v>
      </c>
      <c r="H7" s="56">
        <v>61</v>
      </c>
      <c r="I7" s="56">
        <v>2.4</v>
      </c>
      <c r="J7" s="56">
        <v>106</v>
      </c>
      <c r="L7" s="86"/>
      <c r="M7" s="86"/>
      <c r="N7" s="87"/>
      <c r="O7" s="75"/>
      <c r="P7" s="75"/>
      <c r="Q7" s="75"/>
      <c r="S7" s="75"/>
      <c r="T7" s="75"/>
      <c r="U7" s="75"/>
      <c r="W7" s="108"/>
      <c r="X7" s="108"/>
      <c r="Y7" s="108"/>
      <c r="Z7" s="108"/>
    </row>
    <row r="8" spans="1:26" ht="12" customHeight="1">
      <c r="A8" s="107">
        <v>115</v>
      </c>
      <c r="B8" s="29" t="s">
        <v>1</v>
      </c>
      <c r="C8" s="30"/>
      <c r="D8" s="109" t="s">
        <v>356</v>
      </c>
      <c r="E8" s="110" t="s">
        <v>356</v>
      </c>
      <c r="F8" s="109" t="s">
        <v>356</v>
      </c>
      <c r="H8" s="56">
        <v>88</v>
      </c>
      <c r="I8" s="56">
        <v>4.9</v>
      </c>
      <c r="J8" s="56">
        <v>132</v>
      </c>
      <c r="L8" s="86"/>
      <c r="M8" s="86"/>
      <c r="N8" s="87"/>
      <c r="O8" s="75"/>
      <c r="P8" s="75"/>
      <c r="Q8" s="75"/>
      <c r="S8" s="75"/>
      <c r="T8" s="75"/>
      <c r="U8" s="75"/>
      <c r="W8" s="111"/>
      <c r="X8" s="111"/>
      <c r="Y8" s="111"/>
      <c r="Z8" s="111"/>
    </row>
    <row r="9" spans="1:26" ht="12" customHeight="1">
      <c r="A9" s="107">
        <v>117</v>
      </c>
      <c r="B9" s="29" t="s">
        <v>2</v>
      </c>
      <c r="C9" s="30"/>
      <c r="D9" s="109" t="s">
        <v>356</v>
      </c>
      <c r="E9" s="110" t="s">
        <v>356</v>
      </c>
      <c r="F9" s="109" t="s">
        <v>356</v>
      </c>
      <c r="H9" s="56">
        <v>78</v>
      </c>
      <c r="I9" s="56">
        <v>3.2</v>
      </c>
      <c r="J9" s="56">
        <v>125</v>
      </c>
      <c r="L9" s="86"/>
      <c r="M9" s="86"/>
      <c r="N9" s="87"/>
      <c r="O9" s="75"/>
      <c r="P9" s="75"/>
      <c r="Q9" s="75"/>
      <c r="S9" s="88"/>
      <c r="T9" s="89"/>
      <c r="U9" s="88"/>
      <c r="W9" s="111"/>
      <c r="X9" s="111"/>
      <c r="Y9" s="111"/>
      <c r="Z9" s="111"/>
    </row>
    <row r="10" spans="1:26" ht="12" customHeight="1">
      <c r="A10" s="107">
        <v>120</v>
      </c>
      <c r="B10" s="29" t="s">
        <v>3</v>
      </c>
      <c r="C10" s="30"/>
      <c r="D10" s="109" t="s">
        <v>356</v>
      </c>
      <c r="E10" s="110" t="s">
        <v>356</v>
      </c>
      <c r="F10" s="109" t="s">
        <v>356</v>
      </c>
      <c r="H10" s="56">
        <v>63</v>
      </c>
      <c r="I10" s="56">
        <v>2.7</v>
      </c>
      <c r="J10" s="56">
        <v>84</v>
      </c>
      <c r="L10" s="86"/>
      <c r="M10" s="86"/>
      <c r="N10" s="87"/>
      <c r="O10" s="75"/>
      <c r="P10" s="75"/>
      <c r="Q10" s="75"/>
      <c r="S10" s="75"/>
      <c r="T10" s="75"/>
      <c r="U10" s="75"/>
      <c r="W10" s="111"/>
      <c r="X10" s="111"/>
      <c r="Y10" s="111"/>
      <c r="Z10" s="111"/>
    </row>
    <row r="11" spans="1:26" ht="12" customHeight="1">
      <c r="A11" s="107">
        <v>123</v>
      </c>
      <c r="B11" s="29" t="s">
        <v>4</v>
      </c>
      <c r="C11" s="30"/>
      <c r="D11" s="56">
        <v>130</v>
      </c>
      <c r="E11" s="56">
        <v>3.2</v>
      </c>
      <c r="F11" s="56">
        <v>200</v>
      </c>
      <c r="H11" s="56">
        <v>89</v>
      </c>
      <c r="I11" s="56">
        <v>2.2</v>
      </c>
      <c r="J11" s="56">
        <v>138</v>
      </c>
      <c r="L11" s="86"/>
      <c r="M11" s="86"/>
      <c r="N11" s="87"/>
      <c r="O11" s="75"/>
      <c r="P11" s="75"/>
      <c r="Q11" s="75"/>
      <c r="S11" s="75"/>
      <c r="T11" s="75"/>
      <c r="U11" s="75"/>
      <c r="W11" s="111"/>
      <c r="X11" s="111"/>
      <c r="Y11" s="111"/>
      <c r="Z11" s="111"/>
    </row>
    <row r="12" spans="1:26" ht="12" customHeight="1">
      <c r="A12" s="107">
        <v>125</v>
      </c>
      <c r="B12" s="29" t="s">
        <v>5</v>
      </c>
      <c r="C12" s="30"/>
      <c r="D12" s="56">
        <v>40</v>
      </c>
      <c r="E12" s="56">
        <v>2.6</v>
      </c>
      <c r="F12" s="56">
        <v>57</v>
      </c>
      <c r="H12" s="56">
        <v>47</v>
      </c>
      <c r="I12" s="56">
        <v>3.1</v>
      </c>
      <c r="J12" s="56">
        <v>68</v>
      </c>
      <c r="L12" s="86"/>
      <c r="M12" s="86"/>
      <c r="N12" s="87"/>
      <c r="O12" s="75"/>
      <c r="P12" s="75"/>
      <c r="Q12" s="75"/>
      <c r="S12" s="75"/>
      <c r="T12" s="75"/>
      <c r="U12" s="75"/>
      <c r="W12" s="111"/>
      <c r="X12" s="111"/>
      <c r="Y12" s="111"/>
      <c r="Z12" s="111"/>
    </row>
    <row r="13" spans="1:26" ht="12" customHeight="1">
      <c r="A13" s="107">
        <v>126</v>
      </c>
      <c r="B13" s="29" t="s">
        <v>6</v>
      </c>
      <c r="C13" s="30"/>
      <c r="D13" s="56">
        <v>187</v>
      </c>
      <c r="E13" s="56">
        <v>3.1</v>
      </c>
      <c r="F13" s="56">
        <v>337</v>
      </c>
      <c r="H13" s="56">
        <v>137</v>
      </c>
      <c r="I13" s="56">
        <v>2.3</v>
      </c>
      <c r="J13" s="56">
        <v>259</v>
      </c>
      <c r="L13" s="86"/>
      <c r="M13" s="86"/>
      <c r="N13" s="87"/>
      <c r="O13" s="75"/>
      <c r="P13" s="75"/>
      <c r="Q13" s="75"/>
      <c r="S13" s="88"/>
      <c r="T13" s="89"/>
      <c r="U13" s="88"/>
      <c r="W13" s="111"/>
      <c r="X13" s="111"/>
      <c r="Y13" s="111"/>
      <c r="Z13" s="111"/>
    </row>
    <row r="14" spans="1:26" ht="12" customHeight="1">
      <c r="A14" s="107">
        <v>127</v>
      </c>
      <c r="B14" s="29" t="s">
        <v>7</v>
      </c>
      <c r="C14" s="30"/>
      <c r="D14" s="56">
        <v>109</v>
      </c>
      <c r="E14" s="56">
        <v>2.1</v>
      </c>
      <c r="F14" s="56">
        <v>188</v>
      </c>
      <c r="H14" s="56">
        <v>86</v>
      </c>
      <c r="I14" s="56">
        <v>1.7</v>
      </c>
      <c r="J14" s="56">
        <v>184</v>
      </c>
      <c r="L14" s="86"/>
      <c r="M14" s="86"/>
      <c r="N14" s="87"/>
      <c r="O14" s="88"/>
      <c r="P14" s="89"/>
      <c r="Q14" s="88"/>
      <c r="S14" s="88"/>
      <c r="T14" s="89"/>
      <c r="U14" s="88"/>
      <c r="W14" s="111"/>
      <c r="X14" s="111"/>
      <c r="Y14" s="111"/>
      <c r="Z14" s="111"/>
    </row>
    <row r="15" spans="1:26" ht="12" customHeight="1">
      <c r="A15" s="107">
        <v>128</v>
      </c>
      <c r="B15" s="29" t="s">
        <v>8</v>
      </c>
      <c r="C15" s="30"/>
      <c r="D15" s="56">
        <v>29</v>
      </c>
      <c r="E15" s="56">
        <v>3.1</v>
      </c>
      <c r="F15" s="56">
        <v>51</v>
      </c>
      <c r="H15" s="56">
        <v>9</v>
      </c>
      <c r="I15" s="56">
        <v>1</v>
      </c>
      <c r="J15" s="56">
        <v>16</v>
      </c>
      <c r="L15" s="86"/>
      <c r="M15" s="86"/>
      <c r="N15" s="87"/>
      <c r="O15" s="75"/>
      <c r="P15" s="75"/>
      <c r="Q15" s="75"/>
      <c r="S15" s="75"/>
      <c r="T15" s="75"/>
      <c r="U15" s="75"/>
      <c r="W15" s="111"/>
      <c r="X15" s="111"/>
      <c r="Y15" s="111"/>
      <c r="Z15" s="111"/>
    </row>
    <row r="16" spans="1:26" ht="12" customHeight="1">
      <c r="A16" s="107">
        <v>136</v>
      </c>
      <c r="B16" s="29" t="s">
        <v>9</v>
      </c>
      <c r="C16" s="30"/>
      <c r="D16" s="56">
        <v>148</v>
      </c>
      <c r="E16" s="56">
        <v>3</v>
      </c>
      <c r="F16" s="56">
        <v>222</v>
      </c>
      <c r="H16" s="56">
        <v>101</v>
      </c>
      <c r="I16" s="56">
        <v>2.1</v>
      </c>
      <c r="J16" s="56">
        <v>149</v>
      </c>
      <c r="L16" s="86"/>
      <c r="M16" s="86"/>
      <c r="N16" s="87"/>
      <c r="O16" s="88"/>
      <c r="P16" s="89"/>
      <c r="Q16" s="88"/>
      <c r="S16" s="75"/>
      <c r="T16" s="75"/>
      <c r="U16" s="75"/>
      <c r="W16" s="111"/>
      <c r="X16" s="111"/>
      <c r="Y16" s="111"/>
      <c r="Z16" s="111"/>
    </row>
    <row r="17" spans="1:26" ht="12" customHeight="1">
      <c r="A17" s="107">
        <v>138</v>
      </c>
      <c r="B17" s="29" t="s">
        <v>10</v>
      </c>
      <c r="C17" s="30"/>
      <c r="D17" s="56">
        <v>68</v>
      </c>
      <c r="E17" s="56">
        <v>2.6</v>
      </c>
      <c r="F17" s="56">
        <v>97</v>
      </c>
      <c r="H17" s="56">
        <v>58</v>
      </c>
      <c r="I17" s="56">
        <v>2.2</v>
      </c>
      <c r="J17" s="56">
        <v>86</v>
      </c>
      <c r="L17" s="86"/>
      <c r="M17" s="86"/>
      <c r="N17" s="87"/>
      <c r="O17" s="75"/>
      <c r="P17" s="75"/>
      <c r="Q17" s="75"/>
      <c r="S17" s="75"/>
      <c r="T17" s="75"/>
      <c r="U17" s="75"/>
      <c r="W17" s="111"/>
      <c r="X17" s="111"/>
      <c r="Y17" s="111"/>
      <c r="Z17" s="111"/>
    </row>
    <row r="18" spans="1:26" ht="12" customHeight="1">
      <c r="A18" s="107">
        <v>139</v>
      </c>
      <c r="B18" s="29" t="s">
        <v>11</v>
      </c>
      <c r="C18" s="30"/>
      <c r="D18" s="56">
        <v>23</v>
      </c>
      <c r="E18" s="56">
        <v>1.6</v>
      </c>
      <c r="F18" s="56">
        <v>32</v>
      </c>
      <c r="H18" s="56">
        <v>38</v>
      </c>
      <c r="I18" s="56">
        <v>2.6</v>
      </c>
      <c r="J18" s="56">
        <v>70</v>
      </c>
      <c r="L18" s="86"/>
      <c r="M18" s="86"/>
      <c r="N18" s="87"/>
      <c r="O18" s="88"/>
      <c r="P18" s="89"/>
      <c r="Q18" s="88"/>
      <c r="S18" s="75"/>
      <c r="T18" s="75"/>
      <c r="U18" s="75"/>
      <c r="W18" s="111"/>
      <c r="X18" s="111"/>
      <c r="Y18" s="111"/>
      <c r="Z18" s="111"/>
    </row>
    <row r="19" spans="1:26" ht="12" customHeight="1">
      <c r="A19" s="107">
        <v>140</v>
      </c>
      <c r="B19" s="29" t="s">
        <v>12</v>
      </c>
      <c r="C19" s="30"/>
      <c r="D19" s="109" t="s">
        <v>356</v>
      </c>
      <c r="E19" s="110" t="s">
        <v>356</v>
      </c>
      <c r="F19" s="109" t="s">
        <v>356</v>
      </c>
      <c r="H19" s="56">
        <v>14</v>
      </c>
      <c r="I19" s="56">
        <v>2.5</v>
      </c>
      <c r="J19" s="56">
        <v>33</v>
      </c>
      <c r="L19" s="86"/>
      <c r="M19" s="86"/>
      <c r="N19" s="87"/>
      <c r="O19" s="75"/>
      <c r="P19" s="75"/>
      <c r="Q19" s="75"/>
      <c r="S19" s="88"/>
      <c r="T19" s="89"/>
      <c r="U19" s="88"/>
      <c r="W19" s="111"/>
      <c r="X19" s="111"/>
      <c r="Y19" s="111"/>
      <c r="Z19" s="111"/>
    </row>
    <row r="20" spans="1:26" ht="12" customHeight="1">
      <c r="A20" s="107">
        <v>160</v>
      </c>
      <c r="B20" s="29" t="s">
        <v>13</v>
      </c>
      <c r="C20" s="30"/>
      <c r="D20" s="56">
        <v>139</v>
      </c>
      <c r="E20" s="56">
        <v>3.7</v>
      </c>
      <c r="F20" s="56">
        <v>227</v>
      </c>
      <c r="H20" s="109" t="s">
        <v>356</v>
      </c>
      <c r="I20" s="110" t="s">
        <v>356</v>
      </c>
      <c r="J20" s="109" t="s">
        <v>356</v>
      </c>
      <c r="L20" s="86"/>
      <c r="M20" s="86"/>
      <c r="N20" s="87"/>
      <c r="O20" s="88"/>
      <c r="P20" s="89"/>
      <c r="Q20" s="88"/>
      <c r="S20" s="88"/>
      <c r="T20" s="89"/>
      <c r="U20" s="88"/>
      <c r="W20" s="111"/>
      <c r="X20" s="111"/>
      <c r="Y20" s="111"/>
      <c r="Z20" s="111"/>
    </row>
    <row r="21" spans="1:26" ht="12" customHeight="1">
      <c r="A21" s="107">
        <v>162</v>
      </c>
      <c r="B21" s="29" t="s">
        <v>14</v>
      </c>
      <c r="C21" s="30"/>
      <c r="D21" s="56">
        <v>70</v>
      </c>
      <c r="E21" s="56">
        <v>3.9</v>
      </c>
      <c r="F21" s="56">
        <v>107</v>
      </c>
      <c r="H21" s="56">
        <v>68</v>
      </c>
      <c r="I21" s="56">
        <v>3.8</v>
      </c>
      <c r="J21" s="56">
        <v>156</v>
      </c>
      <c r="L21" s="86"/>
      <c r="M21" s="86"/>
      <c r="N21" s="87"/>
      <c r="O21" s="88"/>
      <c r="P21" s="89"/>
      <c r="Q21" s="88"/>
      <c r="S21" s="75"/>
      <c r="T21" s="75"/>
      <c r="U21" s="75"/>
      <c r="W21" s="111"/>
      <c r="X21" s="111"/>
      <c r="Y21" s="111"/>
      <c r="Z21" s="111"/>
    </row>
    <row r="22" spans="1:26" ht="12" customHeight="1">
      <c r="A22" s="107">
        <v>163</v>
      </c>
      <c r="B22" s="29" t="s">
        <v>15</v>
      </c>
      <c r="C22" s="30"/>
      <c r="D22" s="56">
        <v>116</v>
      </c>
      <c r="E22" s="56">
        <v>3</v>
      </c>
      <c r="F22" s="56">
        <v>167</v>
      </c>
      <c r="H22" s="56">
        <v>76</v>
      </c>
      <c r="I22" s="56">
        <v>2</v>
      </c>
      <c r="J22" s="56">
        <v>133</v>
      </c>
      <c r="L22" s="86"/>
      <c r="M22" s="86"/>
      <c r="N22" s="87"/>
      <c r="O22" s="75"/>
      <c r="P22" s="75"/>
      <c r="Q22" s="75"/>
      <c r="S22" s="75"/>
      <c r="T22" s="75"/>
      <c r="U22" s="75"/>
      <c r="W22" s="111"/>
      <c r="X22" s="111"/>
      <c r="Y22" s="111"/>
      <c r="Z22" s="111"/>
    </row>
    <row r="23" spans="1:26" ht="12" customHeight="1">
      <c r="A23" s="107">
        <v>180</v>
      </c>
      <c r="B23" s="29" t="s">
        <v>16</v>
      </c>
      <c r="C23" s="30"/>
      <c r="D23" s="56">
        <v>2503</v>
      </c>
      <c r="E23" s="56">
        <v>4.6</v>
      </c>
      <c r="F23" s="56">
        <v>4372</v>
      </c>
      <c r="H23" s="56">
        <v>1808</v>
      </c>
      <c r="I23" s="56">
        <v>3.3</v>
      </c>
      <c r="J23" s="56">
        <v>3457</v>
      </c>
      <c r="L23" s="86"/>
      <c r="M23" s="86"/>
      <c r="N23" s="87"/>
      <c r="O23" s="88"/>
      <c r="P23" s="89"/>
      <c r="Q23" s="88"/>
      <c r="S23" s="88"/>
      <c r="T23" s="89"/>
      <c r="U23" s="88"/>
      <c r="W23" s="111"/>
      <c r="X23" s="111"/>
      <c r="Y23" s="111"/>
      <c r="Z23" s="111"/>
    </row>
    <row r="24" spans="1:26" ht="12" customHeight="1">
      <c r="A24" s="107">
        <v>181</v>
      </c>
      <c r="B24" s="29" t="s">
        <v>17</v>
      </c>
      <c r="C24" s="30"/>
      <c r="D24" s="56">
        <v>148</v>
      </c>
      <c r="E24" s="56">
        <v>2.8</v>
      </c>
      <c r="F24" s="56">
        <v>240</v>
      </c>
      <c r="H24" s="56">
        <v>109</v>
      </c>
      <c r="I24" s="56">
        <v>2</v>
      </c>
      <c r="J24" s="56">
        <v>195</v>
      </c>
      <c r="L24" s="86"/>
      <c r="M24" s="86"/>
      <c r="N24" s="87"/>
      <c r="O24" s="88"/>
      <c r="P24" s="89"/>
      <c r="Q24" s="88"/>
      <c r="S24" s="75"/>
      <c r="T24" s="75"/>
      <c r="U24" s="75"/>
      <c r="W24" s="111"/>
      <c r="X24" s="111"/>
      <c r="Y24" s="111"/>
      <c r="Z24" s="111"/>
    </row>
    <row r="25" spans="1:26" ht="12" customHeight="1">
      <c r="A25" s="107">
        <v>182</v>
      </c>
      <c r="B25" s="29" t="s">
        <v>18</v>
      </c>
      <c r="C25" s="30"/>
      <c r="D25" s="56">
        <v>208</v>
      </c>
      <c r="E25" s="56">
        <v>3.9</v>
      </c>
      <c r="F25" s="56">
        <v>300</v>
      </c>
      <c r="H25" s="56">
        <v>178</v>
      </c>
      <c r="I25" s="56">
        <v>3.3</v>
      </c>
      <c r="J25" s="56">
        <v>316</v>
      </c>
      <c r="L25" s="86"/>
      <c r="M25" s="86"/>
      <c r="N25" s="87"/>
      <c r="O25" s="75"/>
      <c r="P25" s="75"/>
      <c r="Q25" s="75"/>
      <c r="S25" s="75"/>
      <c r="T25" s="75"/>
      <c r="U25" s="75"/>
      <c r="W25" s="111"/>
      <c r="X25" s="111"/>
      <c r="Y25" s="111"/>
      <c r="Z25" s="111"/>
    </row>
    <row r="26" spans="1:26" ht="12" customHeight="1">
      <c r="A26" s="107">
        <v>183</v>
      </c>
      <c r="B26" s="29" t="s">
        <v>19</v>
      </c>
      <c r="C26" s="30"/>
      <c r="D26" s="109" t="s">
        <v>356</v>
      </c>
      <c r="E26" s="110" t="s">
        <v>356</v>
      </c>
      <c r="F26" s="109" t="s">
        <v>356</v>
      </c>
      <c r="H26" s="56">
        <v>65</v>
      </c>
      <c r="I26" s="56">
        <v>2.7</v>
      </c>
      <c r="J26" s="56">
        <v>86</v>
      </c>
      <c r="L26" s="86"/>
      <c r="M26" s="86"/>
      <c r="N26" s="87"/>
      <c r="O26" s="75"/>
      <c r="P26" s="75"/>
      <c r="Q26" s="75"/>
      <c r="S26" s="88"/>
      <c r="T26" s="89"/>
      <c r="U26" s="88"/>
      <c r="W26" s="111"/>
      <c r="X26" s="111"/>
      <c r="Y26" s="111"/>
      <c r="Z26" s="111"/>
    </row>
    <row r="27" spans="1:26" ht="12" customHeight="1">
      <c r="A27" s="107">
        <v>184</v>
      </c>
      <c r="B27" s="29" t="s">
        <v>20</v>
      </c>
      <c r="C27" s="30"/>
      <c r="D27" s="56">
        <v>190</v>
      </c>
      <c r="E27" s="56">
        <v>4.4</v>
      </c>
      <c r="F27" s="56">
        <v>312</v>
      </c>
      <c r="H27" s="56">
        <v>125</v>
      </c>
      <c r="I27" s="56">
        <v>2.9</v>
      </c>
      <c r="J27" s="56">
        <v>281</v>
      </c>
      <c r="L27" s="86"/>
      <c r="M27" s="86"/>
      <c r="N27" s="87"/>
      <c r="O27" s="75"/>
      <c r="P27" s="75"/>
      <c r="Q27" s="75"/>
      <c r="S27" s="75"/>
      <c r="T27" s="75"/>
      <c r="U27" s="75"/>
      <c r="W27" s="111"/>
      <c r="X27" s="111"/>
      <c r="Y27" s="111"/>
      <c r="Z27" s="111"/>
    </row>
    <row r="28" spans="1:26" ht="12" customHeight="1">
      <c r="A28" s="107">
        <v>186</v>
      </c>
      <c r="B28" s="29" t="s">
        <v>21</v>
      </c>
      <c r="C28" s="30"/>
      <c r="D28" s="56">
        <v>99</v>
      </c>
      <c r="E28" s="56">
        <v>3.9</v>
      </c>
      <c r="F28" s="56">
        <v>177</v>
      </c>
      <c r="H28" s="109" t="s">
        <v>356</v>
      </c>
      <c r="I28" s="110" t="s">
        <v>356</v>
      </c>
      <c r="J28" s="109" t="s">
        <v>356</v>
      </c>
      <c r="L28" s="86"/>
      <c r="M28" s="86"/>
      <c r="N28" s="87"/>
      <c r="O28" s="75"/>
      <c r="P28" s="75"/>
      <c r="Q28" s="75"/>
      <c r="S28" s="75"/>
      <c r="T28" s="75"/>
      <c r="U28" s="75"/>
      <c r="W28" s="111"/>
      <c r="X28" s="111"/>
      <c r="Y28" s="111"/>
      <c r="Z28" s="111"/>
    </row>
    <row r="29" spans="1:26" ht="12" customHeight="1">
      <c r="A29" s="107">
        <v>187</v>
      </c>
      <c r="B29" s="29" t="s">
        <v>22</v>
      </c>
      <c r="C29" s="30"/>
      <c r="D29" s="56">
        <v>27</v>
      </c>
      <c r="E29" s="56">
        <v>4.1</v>
      </c>
      <c r="F29" s="56">
        <v>36</v>
      </c>
      <c r="H29" s="56">
        <v>29</v>
      </c>
      <c r="I29" s="56">
        <v>4.4</v>
      </c>
      <c r="J29" s="56">
        <v>41</v>
      </c>
      <c r="L29" s="86"/>
      <c r="M29" s="86"/>
      <c r="N29" s="87"/>
      <c r="O29" s="88"/>
      <c r="P29" s="89"/>
      <c r="Q29" s="88"/>
      <c r="S29" s="75"/>
      <c r="T29" s="75"/>
      <c r="U29" s="75"/>
      <c r="W29" s="111"/>
      <c r="X29" s="111"/>
      <c r="Y29" s="111"/>
      <c r="Z29" s="111"/>
    </row>
    <row r="30" spans="1:26" ht="12" customHeight="1">
      <c r="A30" s="107">
        <v>188</v>
      </c>
      <c r="B30" s="29" t="s">
        <v>23</v>
      </c>
      <c r="C30" s="30"/>
      <c r="D30" s="56">
        <v>111</v>
      </c>
      <c r="E30" s="56">
        <v>3.3</v>
      </c>
      <c r="F30" s="56">
        <v>229</v>
      </c>
      <c r="H30" s="56">
        <v>119</v>
      </c>
      <c r="I30" s="56">
        <v>3.5</v>
      </c>
      <c r="J30" s="56">
        <v>181</v>
      </c>
      <c r="L30" s="86"/>
      <c r="M30" s="86"/>
      <c r="N30" s="87"/>
      <c r="O30" s="75"/>
      <c r="P30" s="75"/>
      <c r="Q30" s="75"/>
      <c r="S30" s="75"/>
      <c r="T30" s="75"/>
      <c r="U30" s="75"/>
      <c r="W30" s="111"/>
      <c r="X30" s="111"/>
      <c r="Y30" s="111"/>
      <c r="Z30" s="111"/>
    </row>
    <row r="31" spans="1:26" ht="12" customHeight="1">
      <c r="A31" s="107">
        <v>191</v>
      </c>
      <c r="B31" s="29" t="s">
        <v>24</v>
      </c>
      <c r="C31" s="30"/>
      <c r="D31" s="56">
        <v>75</v>
      </c>
      <c r="E31" s="56">
        <v>3.1</v>
      </c>
      <c r="F31" s="56">
        <v>109</v>
      </c>
      <c r="H31" s="109" t="s">
        <v>356</v>
      </c>
      <c r="I31" s="110" t="s">
        <v>356</v>
      </c>
      <c r="J31" s="109" t="s">
        <v>356</v>
      </c>
      <c r="L31" s="86"/>
      <c r="M31" s="86"/>
      <c r="N31" s="87"/>
      <c r="O31" s="88"/>
      <c r="P31" s="89"/>
      <c r="Q31" s="88"/>
      <c r="S31" s="75"/>
      <c r="T31" s="75"/>
      <c r="U31" s="75"/>
      <c r="W31" s="111"/>
      <c r="X31" s="111"/>
      <c r="Y31" s="111"/>
      <c r="Z31" s="111"/>
    </row>
    <row r="32" spans="1:26" ht="12" customHeight="1">
      <c r="A32" s="107">
        <v>192</v>
      </c>
      <c r="B32" s="29" t="s">
        <v>25</v>
      </c>
      <c r="C32" s="30"/>
      <c r="D32" s="56">
        <v>48</v>
      </c>
      <c r="E32" s="56">
        <v>3</v>
      </c>
      <c r="F32" s="56">
        <v>78</v>
      </c>
      <c r="H32" s="109" t="s">
        <v>356</v>
      </c>
      <c r="I32" s="110" t="s">
        <v>356</v>
      </c>
      <c r="J32" s="109" t="s">
        <v>356</v>
      </c>
      <c r="L32" s="86"/>
      <c r="M32" s="86"/>
      <c r="N32" s="87"/>
      <c r="O32" s="75"/>
      <c r="P32" s="75"/>
      <c r="Q32" s="75"/>
      <c r="S32" s="75"/>
      <c r="T32" s="75"/>
      <c r="U32" s="75"/>
      <c r="W32" s="111"/>
      <c r="X32" s="111"/>
      <c r="Y32" s="111"/>
      <c r="Z32" s="111"/>
    </row>
    <row r="33" spans="1:26" ht="12" customHeight="1">
      <c r="A33" s="107">
        <v>305</v>
      </c>
      <c r="B33" s="29" t="s">
        <v>26</v>
      </c>
      <c r="C33" s="30"/>
      <c r="D33" s="56">
        <v>38</v>
      </c>
      <c r="E33" s="56">
        <v>3.1</v>
      </c>
      <c r="F33" s="56">
        <v>58</v>
      </c>
      <c r="H33" s="56">
        <v>46</v>
      </c>
      <c r="I33" s="56">
        <v>3.7</v>
      </c>
      <c r="J33" s="56">
        <v>62</v>
      </c>
      <c r="L33" s="86"/>
      <c r="M33" s="86"/>
      <c r="N33" s="87"/>
      <c r="O33" s="75"/>
      <c r="P33" s="75"/>
      <c r="Q33" s="75"/>
      <c r="S33" s="88"/>
      <c r="T33" s="89"/>
      <c r="U33" s="88"/>
      <c r="W33" s="111"/>
      <c r="X33" s="111"/>
      <c r="Y33" s="111"/>
      <c r="Z33" s="111"/>
    </row>
    <row r="34" spans="1:26" ht="12" customHeight="1">
      <c r="A34" s="107">
        <v>319</v>
      </c>
      <c r="B34" s="29" t="s">
        <v>27</v>
      </c>
      <c r="C34" s="30"/>
      <c r="D34" s="56">
        <v>16</v>
      </c>
      <c r="E34" s="56">
        <v>2.8</v>
      </c>
      <c r="F34" s="56">
        <v>17</v>
      </c>
      <c r="H34" s="109" t="s">
        <v>356</v>
      </c>
      <c r="I34" s="110" t="s">
        <v>356</v>
      </c>
      <c r="J34" s="109" t="s">
        <v>356</v>
      </c>
      <c r="L34" s="86"/>
      <c r="M34" s="86"/>
      <c r="N34" s="87"/>
      <c r="O34" s="88"/>
      <c r="P34" s="89"/>
      <c r="Q34" s="88"/>
      <c r="S34" s="88"/>
      <c r="T34" s="89"/>
      <c r="U34" s="88"/>
      <c r="W34" s="111"/>
      <c r="X34" s="111"/>
      <c r="Y34" s="111"/>
      <c r="Z34" s="111"/>
    </row>
    <row r="35" spans="1:26" ht="12" customHeight="1">
      <c r="A35" s="107">
        <v>330</v>
      </c>
      <c r="B35" s="29" t="s">
        <v>28</v>
      </c>
      <c r="C35" s="30"/>
      <c r="D35" s="56">
        <v>22</v>
      </c>
      <c r="E35" s="56">
        <v>2.5</v>
      </c>
      <c r="F35" s="56">
        <v>35</v>
      </c>
      <c r="H35" s="56">
        <v>15</v>
      </c>
      <c r="I35" s="56">
        <v>1.7</v>
      </c>
      <c r="J35" s="56">
        <v>17</v>
      </c>
      <c r="L35" s="86"/>
      <c r="M35" s="86"/>
      <c r="N35" s="87"/>
      <c r="O35" s="75"/>
      <c r="P35" s="75"/>
      <c r="Q35" s="75"/>
      <c r="S35" s="75"/>
      <c r="T35" s="75"/>
      <c r="U35" s="75"/>
      <c r="W35" s="111"/>
      <c r="X35" s="111"/>
      <c r="Y35" s="111"/>
      <c r="Z35" s="111"/>
    </row>
    <row r="36" spans="1:26" ht="12" customHeight="1">
      <c r="A36" s="107">
        <v>331</v>
      </c>
      <c r="B36" s="29" t="s">
        <v>29</v>
      </c>
      <c r="C36" s="30"/>
      <c r="D36" s="56">
        <v>12</v>
      </c>
      <c r="E36" s="56">
        <v>1.4</v>
      </c>
      <c r="F36" s="56">
        <v>21</v>
      </c>
      <c r="H36" s="56">
        <v>20</v>
      </c>
      <c r="I36" s="56">
        <v>2.4</v>
      </c>
      <c r="J36" s="56">
        <v>20</v>
      </c>
      <c r="L36" s="86"/>
      <c r="M36" s="86"/>
      <c r="N36" s="87"/>
      <c r="O36" s="75"/>
      <c r="P36" s="75"/>
      <c r="Q36" s="75"/>
      <c r="S36" s="75"/>
      <c r="T36" s="75"/>
      <c r="U36" s="75"/>
      <c r="W36" s="111"/>
      <c r="X36" s="111"/>
      <c r="Y36" s="111"/>
      <c r="Z36" s="111"/>
    </row>
    <row r="37" spans="1:26" ht="12" customHeight="1">
      <c r="A37" s="107">
        <v>360</v>
      </c>
      <c r="B37" s="29" t="s">
        <v>30</v>
      </c>
      <c r="C37" s="30"/>
      <c r="D37" s="109" t="s">
        <v>356</v>
      </c>
      <c r="E37" s="110" t="s">
        <v>356</v>
      </c>
      <c r="F37" s="109" t="s">
        <v>356</v>
      </c>
      <c r="H37" s="56">
        <v>25</v>
      </c>
      <c r="I37" s="56">
        <v>2.1</v>
      </c>
      <c r="J37" s="56">
        <v>42</v>
      </c>
      <c r="L37" s="86"/>
      <c r="M37" s="86"/>
      <c r="N37" s="87"/>
      <c r="O37" s="75"/>
      <c r="P37" s="75"/>
      <c r="Q37" s="75"/>
      <c r="S37" s="75"/>
      <c r="T37" s="75"/>
      <c r="U37" s="75"/>
      <c r="W37" s="111"/>
      <c r="X37" s="111"/>
      <c r="Y37" s="111"/>
      <c r="Z37" s="111"/>
    </row>
    <row r="38" spans="1:26" ht="12" customHeight="1">
      <c r="A38" s="107">
        <v>380</v>
      </c>
      <c r="B38" s="29" t="s">
        <v>31</v>
      </c>
      <c r="C38" s="30"/>
      <c r="D38" s="56">
        <v>400</v>
      </c>
      <c r="E38" s="56">
        <v>3.1</v>
      </c>
      <c r="F38" s="56">
        <v>659</v>
      </c>
      <c r="H38" s="56">
        <v>320</v>
      </c>
      <c r="I38" s="56">
        <v>2.5</v>
      </c>
      <c r="J38" s="56">
        <v>493</v>
      </c>
      <c r="L38" s="86"/>
      <c r="M38" s="86"/>
      <c r="N38" s="87"/>
      <c r="O38" s="75"/>
      <c r="P38" s="75"/>
      <c r="Q38" s="75"/>
      <c r="S38" s="75"/>
      <c r="T38" s="75"/>
      <c r="U38" s="75"/>
      <c r="W38" s="111"/>
      <c r="X38" s="111"/>
      <c r="Y38" s="111"/>
      <c r="Z38" s="111"/>
    </row>
    <row r="39" spans="1:26" ht="12" customHeight="1">
      <c r="A39" s="107">
        <v>381</v>
      </c>
      <c r="B39" s="29" t="s">
        <v>32</v>
      </c>
      <c r="C39" s="30"/>
      <c r="D39" s="56">
        <v>72</v>
      </c>
      <c r="E39" s="56">
        <v>3</v>
      </c>
      <c r="F39" s="56">
        <v>91</v>
      </c>
      <c r="H39" s="56">
        <v>54</v>
      </c>
      <c r="I39" s="56">
        <v>2.2</v>
      </c>
      <c r="J39" s="56">
        <v>80</v>
      </c>
      <c r="L39" s="86"/>
      <c r="M39" s="86"/>
      <c r="N39" s="87"/>
      <c r="O39" s="75"/>
      <c r="P39" s="75"/>
      <c r="Q39" s="75"/>
      <c r="S39" s="75"/>
      <c r="T39" s="75"/>
      <c r="U39" s="75"/>
      <c r="W39" s="111"/>
      <c r="X39" s="111"/>
      <c r="Y39" s="111"/>
      <c r="Z39" s="111"/>
    </row>
    <row r="40" spans="1:26" ht="12" customHeight="1">
      <c r="A40" s="107">
        <v>382</v>
      </c>
      <c r="B40" s="29" t="s">
        <v>33</v>
      </c>
      <c r="C40" s="30"/>
      <c r="D40" s="56">
        <v>22</v>
      </c>
      <c r="E40" s="56">
        <v>1.7</v>
      </c>
      <c r="F40" s="56">
        <v>43</v>
      </c>
      <c r="H40" s="56">
        <v>22</v>
      </c>
      <c r="I40" s="56">
        <v>1.7</v>
      </c>
      <c r="J40" s="56">
        <v>28</v>
      </c>
      <c r="L40" s="86"/>
      <c r="M40" s="86"/>
      <c r="N40" s="87"/>
      <c r="O40" s="75"/>
      <c r="P40" s="75"/>
      <c r="Q40" s="75"/>
      <c r="S40" s="75"/>
      <c r="T40" s="75"/>
      <c r="U40" s="75"/>
      <c r="W40" s="111"/>
      <c r="X40" s="111"/>
      <c r="Y40" s="111"/>
      <c r="Z40" s="111"/>
    </row>
    <row r="41" spans="1:26" ht="12" customHeight="1">
      <c r="A41" s="107">
        <v>428</v>
      </c>
      <c r="B41" s="29" t="s">
        <v>34</v>
      </c>
      <c r="C41" s="30"/>
      <c r="D41" s="56">
        <v>11</v>
      </c>
      <c r="E41" s="56">
        <v>2.1</v>
      </c>
      <c r="F41" s="56">
        <v>21</v>
      </c>
      <c r="H41" s="109" t="s">
        <v>356</v>
      </c>
      <c r="I41" s="110" t="s">
        <v>356</v>
      </c>
      <c r="J41" s="109" t="s">
        <v>356</v>
      </c>
      <c r="L41" s="86"/>
      <c r="M41" s="86"/>
      <c r="N41" s="87"/>
      <c r="O41" s="75"/>
      <c r="P41" s="75"/>
      <c r="Q41" s="75"/>
      <c r="S41" s="75"/>
      <c r="T41" s="75"/>
      <c r="U41" s="75"/>
      <c r="W41" s="111"/>
      <c r="X41" s="111"/>
      <c r="Y41" s="111"/>
      <c r="Z41" s="111"/>
    </row>
    <row r="42" spans="1:26" ht="12" customHeight="1">
      <c r="A42" s="107">
        <v>461</v>
      </c>
      <c r="B42" s="29" t="s">
        <v>35</v>
      </c>
      <c r="C42" s="30"/>
      <c r="D42" s="56">
        <v>20</v>
      </c>
      <c r="E42" s="56">
        <v>3.1</v>
      </c>
      <c r="F42" s="56">
        <v>35</v>
      </c>
      <c r="H42" s="56">
        <v>18</v>
      </c>
      <c r="I42" s="56">
        <v>2.8</v>
      </c>
      <c r="J42" s="56">
        <v>30</v>
      </c>
      <c r="N42" s="87"/>
      <c r="O42" s="76"/>
      <c r="S42" s="76"/>
      <c r="T42" s="77"/>
      <c r="U42" s="76"/>
      <c r="W42" s="111"/>
      <c r="X42" s="111"/>
      <c r="Y42" s="111"/>
      <c r="Z42" s="111"/>
    </row>
    <row r="43" spans="1:26" ht="12" customHeight="1">
      <c r="A43" s="107">
        <v>480</v>
      </c>
      <c r="B43" s="29" t="s">
        <v>36</v>
      </c>
      <c r="C43" s="30"/>
      <c r="D43" s="56">
        <v>78</v>
      </c>
      <c r="E43" s="56">
        <v>2.5</v>
      </c>
      <c r="F43" s="56">
        <v>114</v>
      </c>
      <c r="H43" s="56">
        <v>76</v>
      </c>
      <c r="I43" s="56">
        <v>2.4</v>
      </c>
      <c r="J43" s="56">
        <v>154</v>
      </c>
      <c r="N43" s="87"/>
      <c r="O43" s="76"/>
      <c r="P43" s="78"/>
      <c r="Q43" s="77"/>
      <c r="S43" s="76"/>
      <c r="T43" s="78"/>
      <c r="U43" s="77"/>
      <c r="W43" s="111"/>
      <c r="X43" s="111"/>
      <c r="Y43" s="111"/>
      <c r="Z43" s="111"/>
    </row>
    <row r="44" spans="1:26" ht="12" customHeight="1">
      <c r="A44" s="107">
        <v>481</v>
      </c>
      <c r="B44" s="29" t="s">
        <v>37</v>
      </c>
      <c r="C44" s="30"/>
      <c r="D44" s="56">
        <v>17</v>
      </c>
      <c r="E44" s="56">
        <v>2.4</v>
      </c>
      <c r="F44" s="56">
        <v>28</v>
      </c>
      <c r="H44" s="56">
        <v>9</v>
      </c>
      <c r="I44" s="56">
        <v>1.4</v>
      </c>
      <c r="J44" s="56">
        <v>10</v>
      </c>
      <c r="W44" s="111"/>
      <c r="X44" s="111"/>
      <c r="Y44" s="111"/>
      <c r="Z44" s="111"/>
    </row>
    <row r="45" spans="1:26" ht="12" customHeight="1">
      <c r="A45" s="107">
        <v>482</v>
      </c>
      <c r="B45" s="29" t="s">
        <v>38</v>
      </c>
      <c r="C45" s="30"/>
      <c r="D45" s="56">
        <v>28</v>
      </c>
      <c r="E45" s="56">
        <v>2.9</v>
      </c>
      <c r="F45" s="56">
        <v>30</v>
      </c>
      <c r="H45" s="56">
        <v>17</v>
      </c>
      <c r="I45" s="56">
        <v>1.8</v>
      </c>
      <c r="J45" s="56">
        <v>21</v>
      </c>
      <c r="O45" s="91"/>
      <c r="P45" s="92"/>
      <c r="S45" s="80"/>
      <c r="T45" s="77"/>
      <c r="U45" s="91"/>
      <c r="W45" s="111"/>
      <c r="X45" s="111"/>
      <c r="Y45" s="111"/>
      <c r="Z45" s="111"/>
    </row>
    <row r="46" spans="1:26" ht="12" customHeight="1">
      <c r="A46" s="107">
        <v>483</v>
      </c>
      <c r="B46" s="29" t="s">
        <v>39</v>
      </c>
      <c r="C46" s="30"/>
      <c r="D46" s="56">
        <v>36</v>
      </c>
      <c r="E46" s="56">
        <v>1.8</v>
      </c>
      <c r="F46" s="56">
        <v>68</v>
      </c>
      <c r="H46" s="56">
        <v>44</v>
      </c>
      <c r="I46" s="56">
        <v>2.2</v>
      </c>
      <c r="J46" s="56">
        <v>71</v>
      </c>
      <c r="O46" s="40"/>
      <c r="S46" s="81"/>
      <c r="U46" s="40"/>
      <c r="W46" s="111"/>
      <c r="X46" s="111"/>
      <c r="Y46" s="111"/>
      <c r="Z46" s="111"/>
    </row>
    <row r="47" spans="1:26" ht="12" customHeight="1">
      <c r="A47" s="107">
        <v>484</v>
      </c>
      <c r="B47" s="29" t="s">
        <v>40</v>
      </c>
      <c r="C47" s="30"/>
      <c r="D47" s="56">
        <v>138</v>
      </c>
      <c r="E47" s="56">
        <v>2.3</v>
      </c>
      <c r="F47" s="56">
        <v>257</v>
      </c>
      <c r="H47" s="56">
        <v>135</v>
      </c>
      <c r="I47" s="56">
        <v>2.3</v>
      </c>
      <c r="J47" s="56">
        <v>232</v>
      </c>
      <c r="W47" s="111"/>
      <c r="X47" s="111"/>
      <c r="Y47" s="111"/>
      <c r="Z47" s="111"/>
    </row>
    <row r="48" spans="1:26" ht="12" customHeight="1">
      <c r="A48" s="107">
        <v>486</v>
      </c>
      <c r="B48" s="29" t="s">
        <v>41</v>
      </c>
      <c r="C48" s="30"/>
      <c r="D48" s="56">
        <v>71</v>
      </c>
      <c r="E48" s="56">
        <v>3.6</v>
      </c>
      <c r="F48" s="56">
        <v>104</v>
      </c>
      <c r="H48" s="56">
        <v>49</v>
      </c>
      <c r="I48" s="56">
        <v>2.5</v>
      </c>
      <c r="J48" s="56">
        <v>73</v>
      </c>
      <c r="W48" s="111"/>
      <c r="X48" s="111"/>
      <c r="Y48" s="111"/>
      <c r="Z48" s="111"/>
    </row>
    <row r="49" spans="1:26" ht="12" customHeight="1">
      <c r="A49" s="107">
        <v>488</v>
      </c>
      <c r="B49" s="29" t="s">
        <v>42</v>
      </c>
      <c r="C49" s="30"/>
      <c r="D49" s="56">
        <v>27</v>
      </c>
      <c r="E49" s="56">
        <v>3.9</v>
      </c>
      <c r="F49" s="56">
        <v>36</v>
      </c>
      <c r="H49" s="56">
        <v>15</v>
      </c>
      <c r="I49" s="56">
        <v>2.2</v>
      </c>
      <c r="J49" s="56">
        <v>33</v>
      </c>
      <c r="W49" s="111"/>
      <c r="X49" s="111"/>
      <c r="Y49" s="111"/>
      <c r="Z49" s="111"/>
    </row>
    <row r="50" spans="1:26" ht="12" customHeight="1">
      <c r="A50" s="107">
        <v>509</v>
      </c>
      <c r="B50" s="29" t="s">
        <v>43</v>
      </c>
      <c r="C50" s="30"/>
      <c r="D50" s="109" t="s">
        <v>356</v>
      </c>
      <c r="E50" s="110" t="s">
        <v>356</v>
      </c>
      <c r="F50" s="109" t="s">
        <v>356</v>
      </c>
      <c r="H50" s="56">
        <v>6</v>
      </c>
      <c r="I50" s="56">
        <v>1.9</v>
      </c>
      <c r="J50" s="56">
        <v>14</v>
      </c>
      <c r="W50" s="111"/>
      <c r="X50" s="111"/>
      <c r="Y50" s="111"/>
      <c r="Z50" s="111"/>
    </row>
    <row r="51" spans="1:26" ht="12" customHeight="1">
      <c r="A51" s="107">
        <v>512</v>
      </c>
      <c r="B51" s="29" t="s">
        <v>44</v>
      </c>
      <c r="C51" s="30"/>
      <c r="D51" s="109" t="s">
        <v>356</v>
      </c>
      <c r="E51" s="110" t="s">
        <v>356</v>
      </c>
      <c r="F51" s="109" t="s">
        <v>356</v>
      </c>
      <c r="H51" s="109" t="s">
        <v>356</v>
      </c>
      <c r="I51" s="110" t="s">
        <v>356</v>
      </c>
      <c r="J51" s="109" t="s">
        <v>356</v>
      </c>
      <c r="W51" s="111"/>
      <c r="X51" s="111"/>
      <c r="Y51" s="111"/>
      <c r="Z51" s="111"/>
    </row>
    <row r="52" spans="1:26" ht="12" customHeight="1">
      <c r="A52" s="107">
        <v>513</v>
      </c>
      <c r="B52" s="29" t="s">
        <v>45</v>
      </c>
      <c r="C52" s="30"/>
      <c r="D52" s="56">
        <v>20</v>
      </c>
      <c r="E52" s="56">
        <v>3.3</v>
      </c>
      <c r="F52" s="56">
        <v>39</v>
      </c>
      <c r="H52" s="56">
        <v>12</v>
      </c>
      <c r="I52" s="56">
        <v>1.9</v>
      </c>
      <c r="J52" s="56">
        <v>18</v>
      </c>
      <c r="W52" s="111"/>
      <c r="X52" s="111"/>
      <c r="Y52" s="111"/>
      <c r="Z52" s="111"/>
    </row>
    <row r="53" spans="1:26" ht="12" customHeight="1">
      <c r="A53" s="107">
        <v>560</v>
      </c>
      <c r="B53" s="29" t="s">
        <v>46</v>
      </c>
      <c r="C53" s="30"/>
      <c r="D53" s="56">
        <v>6</v>
      </c>
      <c r="E53" s="56">
        <v>1.8</v>
      </c>
      <c r="F53" s="56">
        <v>13</v>
      </c>
      <c r="H53" s="56">
        <v>6</v>
      </c>
      <c r="I53" s="56">
        <v>2</v>
      </c>
      <c r="J53" s="56">
        <v>15</v>
      </c>
      <c r="W53" s="111"/>
      <c r="X53" s="111"/>
      <c r="Y53" s="111"/>
      <c r="Z53" s="111"/>
    </row>
    <row r="54" spans="1:26" ht="12" customHeight="1">
      <c r="A54" s="107">
        <v>561</v>
      </c>
      <c r="B54" s="29" t="s">
        <v>47</v>
      </c>
      <c r="C54" s="30"/>
      <c r="D54" s="109" t="s">
        <v>356</v>
      </c>
      <c r="E54" s="110" t="s">
        <v>356</v>
      </c>
      <c r="F54" s="109" t="s">
        <v>356</v>
      </c>
      <c r="H54" s="56">
        <v>12</v>
      </c>
      <c r="I54" s="56">
        <v>1.7</v>
      </c>
      <c r="J54" s="56">
        <v>21</v>
      </c>
      <c r="W54" s="111"/>
      <c r="X54" s="111"/>
      <c r="Y54" s="111"/>
      <c r="Z54" s="111"/>
    </row>
    <row r="55" spans="1:26" ht="12" customHeight="1">
      <c r="A55" s="107">
        <v>562</v>
      </c>
      <c r="B55" s="29" t="s">
        <v>48</v>
      </c>
      <c r="C55" s="30"/>
      <c r="D55" s="56">
        <v>25</v>
      </c>
      <c r="E55" s="56">
        <v>1.9</v>
      </c>
      <c r="F55" s="56">
        <v>41</v>
      </c>
      <c r="H55" s="109" t="s">
        <v>356</v>
      </c>
      <c r="I55" s="110" t="s">
        <v>356</v>
      </c>
      <c r="J55" s="109" t="s">
        <v>356</v>
      </c>
      <c r="W55" s="111"/>
      <c r="X55" s="111"/>
      <c r="Y55" s="111"/>
      <c r="Z55" s="111"/>
    </row>
    <row r="56" spans="1:26" ht="12" customHeight="1">
      <c r="A56" s="107">
        <v>563</v>
      </c>
      <c r="B56" s="29" t="s">
        <v>49</v>
      </c>
      <c r="C56" s="30"/>
      <c r="D56" s="109" t="s">
        <v>356</v>
      </c>
      <c r="E56" s="110" t="s">
        <v>356</v>
      </c>
      <c r="F56" s="109" t="s">
        <v>356</v>
      </c>
      <c r="H56" s="109" t="s">
        <v>356</v>
      </c>
      <c r="I56" s="110" t="s">
        <v>356</v>
      </c>
      <c r="J56" s="109" t="s">
        <v>356</v>
      </c>
      <c r="W56" s="111"/>
      <c r="X56" s="111"/>
      <c r="Y56" s="111"/>
      <c r="Z56" s="111"/>
    </row>
    <row r="57" spans="1:26" ht="12" customHeight="1">
      <c r="A57" s="107">
        <v>580</v>
      </c>
      <c r="B57" s="29" t="s">
        <v>50</v>
      </c>
      <c r="C57" s="30"/>
      <c r="D57" s="56">
        <v>229</v>
      </c>
      <c r="E57" s="56">
        <v>2.5</v>
      </c>
      <c r="F57" s="56">
        <v>329</v>
      </c>
      <c r="H57" s="56">
        <v>149</v>
      </c>
      <c r="I57" s="56">
        <v>1.6</v>
      </c>
      <c r="J57" s="56">
        <v>275</v>
      </c>
      <c r="W57" s="111"/>
      <c r="X57" s="111"/>
      <c r="Y57" s="111"/>
      <c r="Z57" s="111"/>
    </row>
    <row r="58" spans="1:26" ht="12" customHeight="1">
      <c r="A58" s="107">
        <v>581</v>
      </c>
      <c r="B58" s="29" t="s">
        <v>51</v>
      </c>
      <c r="C58" s="30"/>
      <c r="D58" s="56">
        <v>207</v>
      </c>
      <c r="E58" s="56">
        <v>2.5</v>
      </c>
      <c r="F58" s="56">
        <v>302</v>
      </c>
      <c r="H58" s="56">
        <v>149</v>
      </c>
      <c r="I58" s="56">
        <v>1.8</v>
      </c>
      <c r="J58" s="56">
        <v>223</v>
      </c>
      <c r="W58" s="111"/>
      <c r="X58" s="111"/>
      <c r="Y58" s="111"/>
      <c r="Z58" s="111"/>
    </row>
    <row r="59" spans="1:26" ht="12" customHeight="1">
      <c r="A59" s="107">
        <v>582</v>
      </c>
      <c r="B59" s="29" t="s">
        <v>52</v>
      </c>
      <c r="C59" s="30"/>
      <c r="D59" s="56">
        <v>14</v>
      </c>
      <c r="E59" s="56">
        <v>1.6</v>
      </c>
      <c r="F59" s="56">
        <v>18</v>
      </c>
      <c r="H59" s="56">
        <v>23</v>
      </c>
      <c r="I59" s="56">
        <v>2.7</v>
      </c>
      <c r="J59" s="56">
        <v>40</v>
      </c>
      <c r="W59" s="111"/>
      <c r="X59" s="111"/>
      <c r="Y59" s="111"/>
      <c r="Z59" s="111"/>
    </row>
    <row r="60" spans="1:26" ht="12" customHeight="1">
      <c r="A60" s="107">
        <v>583</v>
      </c>
      <c r="B60" s="29" t="s">
        <v>53</v>
      </c>
      <c r="C60" s="30"/>
      <c r="D60" s="56">
        <v>37</v>
      </c>
      <c r="E60" s="56">
        <v>1.4</v>
      </c>
      <c r="F60" s="56">
        <v>48</v>
      </c>
      <c r="H60" s="56">
        <v>47</v>
      </c>
      <c r="I60" s="56">
        <v>1.8</v>
      </c>
      <c r="J60" s="56">
        <v>64</v>
      </c>
      <c r="W60" s="111"/>
      <c r="X60" s="111"/>
      <c r="Y60" s="111"/>
      <c r="Z60" s="111"/>
    </row>
    <row r="61" spans="1:26" ht="12" customHeight="1">
      <c r="A61" s="107">
        <v>584</v>
      </c>
      <c r="B61" s="29" t="s">
        <v>54</v>
      </c>
      <c r="C61" s="30"/>
      <c r="D61" s="56">
        <v>13</v>
      </c>
      <c r="E61" s="56">
        <v>2.9</v>
      </c>
      <c r="F61" s="56">
        <v>26</v>
      </c>
      <c r="H61" s="56">
        <v>11</v>
      </c>
      <c r="I61" s="56">
        <v>2.5</v>
      </c>
      <c r="J61" s="56">
        <v>19</v>
      </c>
      <c r="W61" s="111"/>
      <c r="X61" s="111"/>
      <c r="Y61" s="111"/>
      <c r="Z61" s="111"/>
    </row>
    <row r="62" spans="1:26" ht="12" customHeight="1">
      <c r="A62" s="107">
        <v>586</v>
      </c>
      <c r="B62" s="29" t="s">
        <v>55</v>
      </c>
      <c r="C62" s="30"/>
      <c r="D62" s="56">
        <v>28</v>
      </c>
      <c r="E62" s="56">
        <v>1.8</v>
      </c>
      <c r="F62" s="56">
        <v>41</v>
      </c>
      <c r="H62" s="56">
        <v>25</v>
      </c>
      <c r="I62" s="56">
        <v>1.6</v>
      </c>
      <c r="J62" s="56">
        <v>55</v>
      </c>
      <c r="W62" s="111"/>
      <c r="X62" s="111"/>
      <c r="Y62" s="111"/>
      <c r="Z62" s="111"/>
    </row>
    <row r="63" spans="1:26" ht="12" customHeight="1">
      <c r="A63" s="107">
        <v>604</v>
      </c>
      <c r="B63" s="29" t="s">
        <v>56</v>
      </c>
      <c r="C63" s="30"/>
      <c r="D63" s="56">
        <v>8</v>
      </c>
      <c r="E63" s="56">
        <v>1.9</v>
      </c>
      <c r="F63" s="56">
        <v>11</v>
      </c>
      <c r="H63" s="109" t="s">
        <v>356</v>
      </c>
      <c r="I63" s="110" t="s">
        <v>356</v>
      </c>
      <c r="J63" s="109" t="s">
        <v>356</v>
      </c>
      <c r="W63" s="111"/>
      <c r="X63" s="111"/>
      <c r="Y63" s="111"/>
      <c r="Z63" s="111"/>
    </row>
    <row r="64" spans="1:26" ht="12" customHeight="1">
      <c r="A64" s="107">
        <v>617</v>
      </c>
      <c r="B64" s="29" t="s">
        <v>57</v>
      </c>
      <c r="C64" s="30"/>
      <c r="D64" s="56">
        <v>13</v>
      </c>
      <c r="E64" s="56">
        <v>2.1</v>
      </c>
      <c r="F64" s="56">
        <v>17</v>
      </c>
      <c r="H64" s="56">
        <v>16</v>
      </c>
      <c r="I64" s="56">
        <v>2.6</v>
      </c>
      <c r="J64" s="56">
        <v>18</v>
      </c>
      <c r="W64" s="111"/>
      <c r="X64" s="111"/>
      <c r="Y64" s="111"/>
      <c r="Z64" s="111"/>
    </row>
    <row r="65" spans="1:26" ht="12" customHeight="1">
      <c r="A65" s="107">
        <v>642</v>
      </c>
      <c r="B65" s="29" t="s">
        <v>58</v>
      </c>
      <c r="C65" s="30"/>
      <c r="D65" s="56">
        <v>9</v>
      </c>
      <c r="E65" s="56">
        <v>2</v>
      </c>
      <c r="F65" s="56">
        <v>13</v>
      </c>
      <c r="H65" s="56">
        <v>7</v>
      </c>
      <c r="I65" s="56">
        <v>1.6</v>
      </c>
      <c r="J65" s="56">
        <v>7</v>
      </c>
      <c r="W65" s="111"/>
      <c r="X65" s="111"/>
      <c r="Y65" s="111"/>
      <c r="Z65" s="111"/>
    </row>
    <row r="66" spans="1:26" ht="12" customHeight="1">
      <c r="A66" s="107">
        <v>643</v>
      </c>
      <c r="B66" s="29" t="s">
        <v>59</v>
      </c>
      <c r="C66" s="30"/>
      <c r="D66" s="109" t="s">
        <v>356</v>
      </c>
      <c r="E66" s="110" t="s">
        <v>356</v>
      </c>
      <c r="F66" s="109" t="s">
        <v>356</v>
      </c>
      <c r="H66" s="56">
        <v>10</v>
      </c>
      <c r="I66" s="56">
        <v>1.5</v>
      </c>
      <c r="J66" s="56">
        <v>12</v>
      </c>
      <c r="W66" s="111"/>
      <c r="X66" s="111"/>
      <c r="Y66" s="111"/>
      <c r="Z66" s="111"/>
    </row>
    <row r="67" spans="1:26" ht="12" customHeight="1">
      <c r="A67" s="107">
        <v>662</v>
      </c>
      <c r="B67" s="29" t="s">
        <v>60</v>
      </c>
      <c r="C67" s="30"/>
      <c r="D67" s="56">
        <v>32</v>
      </c>
      <c r="E67" s="56">
        <v>1.7</v>
      </c>
      <c r="F67" s="56">
        <v>43</v>
      </c>
      <c r="H67" s="56">
        <v>39</v>
      </c>
      <c r="I67" s="56">
        <v>2.1</v>
      </c>
      <c r="J67" s="56">
        <v>79</v>
      </c>
      <c r="W67" s="111"/>
      <c r="X67" s="111"/>
      <c r="Y67" s="111"/>
      <c r="Z67" s="111"/>
    </row>
    <row r="68" spans="1:26" ht="12" customHeight="1">
      <c r="A68" s="107">
        <v>665</v>
      </c>
      <c r="B68" s="29" t="s">
        <v>61</v>
      </c>
      <c r="C68" s="30"/>
      <c r="D68" s="56">
        <v>18</v>
      </c>
      <c r="E68" s="56">
        <v>2.3</v>
      </c>
      <c r="F68" s="56">
        <v>28</v>
      </c>
      <c r="H68" s="56">
        <v>8</v>
      </c>
      <c r="I68" s="56">
        <v>0.9</v>
      </c>
      <c r="J68" s="56">
        <v>20</v>
      </c>
      <c r="W68" s="111"/>
      <c r="X68" s="111"/>
      <c r="Y68" s="111"/>
      <c r="Z68" s="111"/>
    </row>
    <row r="69" spans="1:26" ht="12" customHeight="1">
      <c r="A69" s="107">
        <v>680</v>
      </c>
      <c r="B69" s="29" t="s">
        <v>62</v>
      </c>
      <c r="C69" s="30"/>
      <c r="D69" s="56">
        <v>192</v>
      </c>
      <c r="E69" s="56">
        <v>2.4</v>
      </c>
      <c r="F69" s="56">
        <v>348</v>
      </c>
      <c r="H69" s="56">
        <v>161</v>
      </c>
      <c r="I69" s="56">
        <v>2</v>
      </c>
      <c r="J69" s="56">
        <v>272</v>
      </c>
      <c r="W69" s="111"/>
      <c r="X69" s="111"/>
      <c r="Y69" s="111"/>
      <c r="Z69" s="111"/>
    </row>
    <row r="70" spans="1:26" ht="12" customHeight="1">
      <c r="A70" s="107">
        <v>682</v>
      </c>
      <c r="B70" s="29" t="s">
        <v>63</v>
      </c>
      <c r="C70" s="30"/>
      <c r="D70" s="56">
        <v>24</v>
      </c>
      <c r="E70" s="56">
        <v>1.3</v>
      </c>
      <c r="F70" s="56">
        <v>54</v>
      </c>
      <c r="H70" s="56">
        <v>44</v>
      </c>
      <c r="I70" s="56">
        <v>2.4</v>
      </c>
      <c r="J70" s="56">
        <v>65</v>
      </c>
      <c r="W70" s="111"/>
      <c r="X70" s="111"/>
      <c r="Y70" s="111"/>
      <c r="Z70" s="111"/>
    </row>
    <row r="71" spans="1:26" ht="12" customHeight="1">
      <c r="A71" s="107">
        <v>683</v>
      </c>
      <c r="B71" s="29" t="s">
        <v>64</v>
      </c>
      <c r="C71" s="30"/>
      <c r="D71" s="56">
        <v>44</v>
      </c>
      <c r="E71" s="56">
        <v>2.1</v>
      </c>
      <c r="F71" s="56">
        <v>78</v>
      </c>
      <c r="H71" s="56">
        <v>38</v>
      </c>
      <c r="I71" s="56">
        <v>1.9</v>
      </c>
      <c r="J71" s="56">
        <v>62</v>
      </c>
      <c r="W71" s="111"/>
      <c r="X71" s="111"/>
      <c r="Y71" s="111"/>
      <c r="Z71" s="111"/>
    </row>
    <row r="72" spans="1:26" ht="12" customHeight="1">
      <c r="A72" s="107">
        <v>684</v>
      </c>
      <c r="B72" s="29" t="s">
        <v>65</v>
      </c>
      <c r="C72" s="30"/>
      <c r="D72" s="56">
        <v>17</v>
      </c>
      <c r="E72" s="56">
        <v>2.6</v>
      </c>
      <c r="F72" s="56">
        <v>24</v>
      </c>
      <c r="H72" s="56">
        <v>11</v>
      </c>
      <c r="I72" s="56">
        <v>1.7</v>
      </c>
      <c r="J72" s="56">
        <v>17</v>
      </c>
      <c r="W72" s="111"/>
      <c r="X72" s="111"/>
      <c r="Y72" s="111"/>
      <c r="Z72" s="111"/>
    </row>
    <row r="73" spans="1:26" ht="12" customHeight="1">
      <c r="A73" s="107">
        <v>685</v>
      </c>
      <c r="B73" s="29" t="s">
        <v>66</v>
      </c>
      <c r="C73" s="30"/>
      <c r="D73" s="56">
        <v>27</v>
      </c>
      <c r="E73" s="56">
        <v>1.7</v>
      </c>
      <c r="F73" s="56">
        <v>32</v>
      </c>
      <c r="H73" s="56">
        <v>29</v>
      </c>
      <c r="I73" s="56">
        <v>1.8</v>
      </c>
      <c r="J73" s="56">
        <v>39</v>
      </c>
      <c r="W73" s="111"/>
      <c r="X73" s="111"/>
      <c r="Y73" s="111"/>
      <c r="Z73" s="111"/>
    </row>
    <row r="74" spans="1:26" ht="12" customHeight="1">
      <c r="A74" s="107">
        <v>686</v>
      </c>
      <c r="B74" s="29" t="s">
        <v>67</v>
      </c>
      <c r="C74" s="30"/>
      <c r="D74" s="56">
        <v>17</v>
      </c>
      <c r="E74" s="56">
        <v>1.7</v>
      </c>
      <c r="F74" s="56">
        <v>26</v>
      </c>
      <c r="H74" s="56">
        <v>19</v>
      </c>
      <c r="I74" s="56">
        <v>1.9</v>
      </c>
      <c r="J74" s="56">
        <v>23</v>
      </c>
      <c r="W74" s="111"/>
      <c r="X74" s="111"/>
      <c r="Y74" s="111"/>
      <c r="Z74" s="111"/>
    </row>
    <row r="75" spans="1:26" ht="12" customHeight="1">
      <c r="A75" s="107">
        <v>687</v>
      </c>
      <c r="B75" s="29" t="s">
        <v>68</v>
      </c>
      <c r="C75" s="30"/>
      <c r="D75" s="56">
        <v>14</v>
      </c>
      <c r="E75" s="56">
        <v>1.3</v>
      </c>
      <c r="F75" s="56">
        <v>22</v>
      </c>
      <c r="H75" s="56">
        <v>18</v>
      </c>
      <c r="I75" s="56">
        <v>1.7</v>
      </c>
      <c r="J75" s="56">
        <v>28</v>
      </c>
      <c r="W75" s="111"/>
      <c r="X75" s="111"/>
      <c r="Y75" s="111"/>
      <c r="Z75" s="111"/>
    </row>
    <row r="76" spans="1:26" ht="12" customHeight="1">
      <c r="A76" s="107">
        <v>760</v>
      </c>
      <c r="B76" s="29" t="s">
        <v>69</v>
      </c>
      <c r="C76" s="30"/>
      <c r="D76" s="56">
        <v>17</v>
      </c>
      <c r="E76" s="56">
        <v>3</v>
      </c>
      <c r="F76" s="56">
        <v>23</v>
      </c>
      <c r="H76" s="56">
        <v>11</v>
      </c>
      <c r="I76" s="56">
        <v>1.9</v>
      </c>
      <c r="J76" s="56">
        <v>16</v>
      </c>
      <c r="W76" s="111"/>
      <c r="X76" s="111"/>
      <c r="Y76" s="111"/>
      <c r="Z76" s="111"/>
    </row>
    <row r="77" spans="1:26" ht="12" customHeight="1">
      <c r="A77" s="107">
        <v>761</v>
      </c>
      <c r="B77" s="29" t="s">
        <v>70</v>
      </c>
      <c r="C77" s="30"/>
      <c r="D77" s="56">
        <v>13</v>
      </c>
      <c r="E77" s="56">
        <v>2.6</v>
      </c>
      <c r="F77" s="56">
        <v>17</v>
      </c>
      <c r="H77" s="56">
        <v>7</v>
      </c>
      <c r="I77" s="56">
        <v>1.5</v>
      </c>
      <c r="J77" s="56">
        <v>17</v>
      </c>
      <c r="W77" s="111"/>
      <c r="X77" s="111"/>
      <c r="Y77" s="111"/>
      <c r="Z77" s="111"/>
    </row>
    <row r="78" spans="1:26" ht="12" customHeight="1">
      <c r="A78" s="107">
        <v>763</v>
      </c>
      <c r="B78" s="29" t="s">
        <v>71</v>
      </c>
      <c r="C78" s="30"/>
      <c r="D78" s="56">
        <v>19</v>
      </c>
      <c r="E78" s="56">
        <v>2.6</v>
      </c>
      <c r="F78" s="56">
        <v>31</v>
      </c>
      <c r="H78" s="56">
        <v>10</v>
      </c>
      <c r="I78" s="56">
        <v>1.4</v>
      </c>
      <c r="J78" s="56">
        <v>13</v>
      </c>
      <c r="W78" s="111"/>
      <c r="X78" s="111"/>
      <c r="Y78" s="111"/>
      <c r="Z78" s="111"/>
    </row>
    <row r="79" spans="1:26" ht="12" customHeight="1">
      <c r="A79" s="107">
        <v>764</v>
      </c>
      <c r="B79" s="29" t="s">
        <v>72</v>
      </c>
      <c r="C79" s="30"/>
      <c r="D79" s="56">
        <v>25</v>
      </c>
      <c r="E79" s="56">
        <v>2.2</v>
      </c>
      <c r="F79" s="56">
        <v>36</v>
      </c>
      <c r="H79" s="56">
        <v>15</v>
      </c>
      <c r="I79" s="56">
        <v>1.3</v>
      </c>
      <c r="J79" s="56">
        <v>26</v>
      </c>
      <c r="W79" s="111"/>
      <c r="X79" s="111"/>
      <c r="Y79" s="111"/>
      <c r="Z79" s="111"/>
    </row>
    <row r="80" spans="1:26" ht="12" customHeight="1">
      <c r="A80" s="107">
        <v>765</v>
      </c>
      <c r="B80" s="29" t="s">
        <v>73</v>
      </c>
      <c r="C80" s="30"/>
      <c r="D80" s="56">
        <v>20</v>
      </c>
      <c r="E80" s="56">
        <v>2.1</v>
      </c>
      <c r="F80" s="56">
        <v>21</v>
      </c>
      <c r="H80" s="56">
        <v>21</v>
      </c>
      <c r="I80" s="56">
        <v>2.2</v>
      </c>
      <c r="J80" s="56">
        <v>39</v>
      </c>
      <c r="W80" s="111"/>
      <c r="X80" s="111"/>
      <c r="Y80" s="111"/>
      <c r="Z80" s="111"/>
    </row>
    <row r="81" spans="1:26" ht="12" customHeight="1">
      <c r="A81" s="107">
        <v>767</v>
      </c>
      <c r="B81" s="29" t="s">
        <v>74</v>
      </c>
      <c r="C81" s="30"/>
      <c r="D81" s="56">
        <v>14</v>
      </c>
      <c r="E81" s="56">
        <v>2.3</v>
      </c>
      <c r="F81" s="56">
        <v>35</v>
      </c>
      <c r="H81" s="109" t="s">
        <v>356</v>
      </c>
      <c r="I81" s="110" t="s">
        <v>356</v>
      </c>
      <c r="J81" s="109" t="s">
        <v>356</v>
      </c>
      <c r="W81" s="111"/>
      <c r="X81" s="111"/>
      <c r="Y81" s="111"/>
      <c r="Z81" s="111"/>
    </row>
    <row r="82" spans="1:26" ht="12" customHeight="1">
      <c r="A82" s="107">
        <v>780</v>
      </c>
      <c r="B82" s="29" t="s">
        <v>75</v>
      </c>
      <c r="C82" s="30"/>
      <c r="D82" s="56">
        <v>109</v>
      </c>
      <c r="E82" s="56">
        <v>2.1</v>
      </c>
      <c r="F82" s="56">
        <v>200</v>
      </c>
      <c r="H82" s="56">
        <v>112</v>
      </c>
      <c r="I82" s="56">
        <v>2.2</v>
      </c>
      <c r="J82" s="56">
        <v>164</v>
      </c>
      <c r="W82" s="111"/>
      <c r="X82" s="111"/>
      <c r="Y82" s="111"/>
      <c r="Z82" s="111"/>
    </row>
    <row r="83" spans="1:26" ht="12" customHeight="1">
      <c r="A83" s="107">
        <v>781</v>
      </c>
      <c r="B83" s="29" t="s">
        <v>76</v>
      </c>
      <c r="C83" s="30"/>
      <c r="D83" s="56">
        <v>27</v>
      </c>
      <c r="E83" s="56">
        <v>1.6</v>
      </c>
      <c r="F83" s="56">
        <v>43</v>
      </c>
      <c r="H83" s="56">
        <v>25</v>
      </c>
      <c r="I83" s="56">
        <v>1.5</v>
      </c>
      <c r="J83" s="56">
        <v>50</v>
      </c>
      <c r="W83" s="111"/>
      <c r="X83" s="111"/>
      <c r="Y83" s="111"/>
      <c r="Z83" s="111"/>
    </row>
    <row r="84" spans="1:26" ht="12" customHeight="1">
      <c r="A84" s="107">
        <v>821</v>
      </c>
      <c r="B84" s="29" t="s">
        <v>77</v>
      </c>
      <c r="C84" s="30"/>
      <c r="D84" s="56">
        <v>5</v>
      </c>
      <c r="E84" s="56">
        <v>1.3</v>
      </c>
      <c r="F84" s="56">
        <v>5</v>
      </c>
      <c r="H84" s="56">
        <v>5</v>
      </c>
      <c r="I84" s="56">
        <v>1.5</v>
      </c>
      <c r="J84" s="56">
        <v>5</v>
      </c>
      <c r="W84" s="111"/>
      <c r="X84" s="111"/>
      <c r="Y84" s="111"/>
      <c r="Z84" s="111"/>
    </row>
    <row r="85" spans="1:26" ht="12" customHeight="1">
      <c r="A85" s="107">
        <v>834</v>
      </c>
      <c r="B85" s="29" t="s">
        <v>78</v>
      </c>
      <c r="C85" s="30"/>
      <c r="D85" s="56">
        <v>7</v>
      </c>
      <c r="E85" s="56">
        <v>1.6</v>
      </c>
      <c r="F85" s="56">
        <v>7</v>
      </c>
      <c r="H85" s="56">
        <v>7</v>
      </c>
      <c r="I85" s="56">
        <v>1.7</v>
      </c>
      <c r="J85" s="56">
        <v>14</v>
      </c>
      <c r="W85" s="111"/>
      <c r="X85" s="111"/>
      <c r="Y85" s="111"/>
      <c r="Z85" s="111"/>
    </row>
    <row r="86" spans="1:26" ht="12" customHeight="1">
      <c r="A86" s="107">
        <v>840</v>
      </c>
      <c r="B86" s="29" t="s">
        <v>79</v>
      </c>
      <c r="C86" s="30"/>
      <c r="D86" s="56">
        <v>24</v>
      </c>
      <c r="E86" s="56">
        <v>2.9</v>
      </c>
      <c r="F86" s="56">
        <v>35</v>
      </c>
      <c r="H86" s="56">
        <v>21</v>
      </c>
      <c r="I86" s="56">
        <v>2.5</v>
      </c>
      <c r="J86" s="56">
        <v>31</v>
      </c>
      <c r="W86" s="111"/>
      <c r="X86" s="111"/>
      <c r="Y86" s="111"/>
      <c r="Z86" s="111"/>
    </row>
    <row r="87" spans="1:26" ht="12" customHeight="1">
      <c r="A87" s="107">
        <v>860</v>
      </c>
      <c r="B87" s="29" t="s">
        <v>80</v>
      </c>
      <c r="C87" s="30"/>
      <c r="D87" s="56">
        <v>11</v>
      </c>
      <c r="E87" s="56">
        <v>1.3</v>
      </c>
      <c r="F87" s="56">
        <v>13</v>
      </c>
      <c r="H87" s="56">
        <v>15</v>
      </c>
      <c r="I87" s="56">
        <v>1.7</v>
      </c>
      <c r="J87" s="56">
        <v>25</v>
      </c>
      <c r="W87" s="111"/>
      <c r="X87" s="111"/>
      <c r="Y87" s="111"/>
      <c r="Z87" s="111"/>
    </row>
    <row r="88" spans="1:26" ht="12" customHeight="1">
      <c r="A88" s="107">
        <v>861</v>
      </c>
      <c r="B88" s="29" t="s">
        <v>81</v>
      </c>
      <c r="C88" s="30"/>
      <c r="D88" s="56">
        <v>16</v>
      </c>
      <c r="E88" s="56">
        <v>2</v>
      </c>
      <c r="F88" s="56">
        <v>30</v>
      </c>
      <c r="H88" s="56">
        <v>16</v>
      </c>
      <c r="I88" s="56">
        <v>2.1</v>
      </c>
      <c r="J88" s="56">
        <v>29</v>
      </c>
      <c r="W88" s="111"/>
      <c r="X88" s="111"/>
      <c r="Y88" s="111"/>
      <c r="Z88" s="111"/>
    </row>
    <row r="89" spans="1:26" ht="12" customHeight="1">
      <c r="A89" s="107">
        <v>862</v>
      </c>
      <c r="B89" s="29" t="s">
        <v>82</v>
      </c>
      <c r="C89" s="30"/>
      <c r="D89" s="56">
        <v>18</v>
      </c>
      <c r="E89" s="56">
        <v>3.2</v>
      </c>
      <c r="F89" s="56">
        <v>28</v>
      </c>
      <c r="H89" s="109" t="s">
        <v>356</v>
      </c>
      <c r="I89" s="110" t="s">
        <v>356</v>
      </c>
      <c r="J89" s="109" t="s">
        <v>356</v>
      </c>
      <c r="W89" s="111"/>
      <c r="X89" s="111"/>
      <c r="Y89" s="111"/>
      <c r="Z89" s="111"/>
    </row>
    <row r="90" spans="1:26" ht="12" customHeight="1">
      <c r="A90" s="107">
        <v>880</v>
      </c>
      <c r="B90" s="29" t="s">
        <v>83</v>
      </c>
      <c r="C90" s="30"/>
      <c r="D90" s="56">
        <v>113</v>
      </c>
      <c r="E90" s="56">
        <v>2.8</v>
      </c>
      <c r="F90" s="56">
        <v>197</v>
      </c>
      <c r="H90" s="56">
        <v>80</v>
      </c>
      <c r="I90" s="56">
        <v>2</v>
      </c>
      <c r="J90" s="56">
        <v>138</v>
      </c>
      <c r="W90" s="111"/>
      <c r="X90" s="111"/>
      <c r="Y90" s="111"/>
      <c r="Z90" s="111"/>
    </row>
    <row r="91" spans="1:26" ht="12" customHeight="1">
      <c r="A91" s="107">
        <v>881</v>
      </c>
      <c r="B91" s="29" t="s">
        <v>84</v>
      </c>
      <c r="C91" s="30"/>
      <c r="D91" s="56">
        <v>33</v>
      </c>
      <c r="E91" s="56">
        <v>2.8</v>
      </c>
      <c r="F91" s="56">
        <v>57</v>
      </c>
      <c r="H91" s="56">
        <v>13</v>
      </c>
      <c r="I91" s="56">
        <v>1.1</v>
      </c>
      <c r="J91" s="56">
        <v>18</v>
      </c>
      <c r="W91" s="111"/>
      <c r="X91" s="111"/>
      <c r="Y91" s="111"/>
      <c r="Z91" s="111"/>
    </row>
    <row r="92" spans="1:26" ht="12" customHeight="1">
      <c r="A92" s="107">
        <v>882</v>
      </c>
      <c r="B92" s="29" t="s">
        <v>85</v>
      </c>
      <c r="C92" s="30"/>
      <c r="D92" s="56">
        <v>24</v>
      </c>
      <c r="E92" s="56">
        <v>1.5</v>
      </c>
      <c r="F92" s="56">
        <v>54</v>
      </c>
      <c r="H92" s="56">
        <v>31</v>
      </c>
      <c r="I92" s="56">
        <v>1.9</v>
      </c>
      <c r="J92" s="56">
        <v>42</v>
      </c>
      <c r="W92" s="111"/>
      <c r="X92" s="111"/>
      <c r="Y92" s="111"/>
      <c r="Z92" s="111"/>
    </row>
    <row r="93" spans="1:26" ht="12" customHeight="1">
      <c r="A93" s="107">
        <v>883</v>
      </c>
      <c r="B93" s="29" t="s">
        <v>86</v>
      </c>
      <c r="C93" s="30"/>
      <c r="D93" s="56">
        <v>51</v>
      </c>
      <c r="E93" s="56">
        <v>2.3</v>
      </c>
      <c r="F93" s="56">
        <v>98</v>
      </c>
      <c r="H93" s="56">
        <v>31</v>
      </c>
      <c r="I93" s="56">
        <v>1.4</v>
      </c>
      <c r="J93" s="56">
        <v>47</v>
      </c>
      <c r="W93" s="111"/>
      <c r="X93" s="111"/>
      <c r="Y93" s="111"/>
      <c r="Z93" s="111"/>
    </row>
    <row r="94" spans="1:26" ht="12" customHeight="1">
      <c r="A94" s="107">
        <v>884</v>
      </c>
      <c r="B94" s="29" t="s">
        <v>87</v>
      </c>
      <c r="C94" s="30"/>
      <c r="D94" s="56">
        <v>14</v>
      </c>
      <c r="E94" s="56">
        <v>1.5</v>
      </c>
      <c r="F94" s="56">
        <v>17</v>
      </c>
      <c r="H94" s="56">
        <v>22</v>
      </c>
      <c r="I94" s="56">
        <v>2.3</v>
      </c>
      <c r="J94" s="56">
        <v>36</v>
      </c>
      <c r="W94" s="111"/>
      <c r="X94" s="111"/>
      <c r="Y94" s="111"/>
      <c r="Z94" s="111"/>
    </row>
    <row r="95" spans="1:26" ht="12" customHeight="1">
      <c r="A95" s="107">
        <v>885</v>
      </c>
      <c r="B95" s="29" t="s">
        <v>88</v>
      </c>
      <c r="C95" s="30"/>
      <c r="D95" s="56">
        <v>21</v>
      </c>
      <c r="E95" s="56">
        <v>3.3</v>
      </c>
      <c r="F95" s="56">
        <v>100</v>
      </c>
      <c r="H95" s="56">
        <v>31</v>
      </c>
      <c r="I95" s="56">
        <v>4.8</v>
      </c>
      <c r="J95" s="56">
        <v>65</v>
      </c>
      <c r="W95" s="111"/>
      <c r="X95" s="111"/>
      <c r="Y95" s="111"/>
      <c r="Z95" s="111"/>
    </row>
    <row r="96" spans="1:26" ht="12" customHeight="1">
      <c r="A96" s="107">
        <v>980</v>
      </c>
      <c r="B96" s="29" t="s">
        <v>89</v>
      </c>
      <c r="C96" s="30"/>
      <c r="D96" s="56">
        <v>118</v>
      </c>
      <c r="E96" s="56">
        <v>3.2</v>
      </c>
      <c r="F96" s="56">
        <v>203</v>
      </c>
      <c r="H96" s="56">
        <v>94</v>
      </c>
      <c r="I96" s="56">
        <v>2.6</v>
      </c>
      <c r="J96" s="56">
        <v>190</v>
      </c>
      <c r="W96" s="111"/>
      <c r="X96" s="111"/>
      <c r="Y96" s="111"/>
      <c r="Z96" s="111"/>
    </row>
    <row r="97" spans="1:26" ht="12" customHeight="1">
      <c r="A97" s="29">
        <v>1060</v>
      </c>
      <c r="B97" s="29" t="s">
        <v>90</v>
      </c>
      <c r="C97" s="30"/>
      <c r="D97" s="56">
        <v>10</v>
      </c>
      <c r="E97" s="56">
        <v>1.2</v>
      </c>
      <c r="F97" s="56">
        <v>12</v>
      </c>
      <c r="H97" s="56">
        <v>12</v>
      </c>
      <c r="I97" s="56">
        <v>1.5</v>
      </c>
      <c r="J97" s="56">
        <v>19</v>
      </c>
      <c r="W97" s="111"/>
      <c r="X97" s="111"/>
      <c r="Y97" s="111"/>
      <c r="Z97" s="111"/>
    </row>
    <row r="98" spans="1:26" ht="12" customHeight="1">
      <c r="A98" s="29">
        <v>1080</v>
      </c>
      <c r="B98" s="29" t="s">
        <v>91</v>
      </c>
      <c r="C98" s="30"/>
      <c r="D98" s="56">
        <v>85</v>
      </c>
      <c r="E98" s="56">
        <v>2.2</v>
      </c>
      <c r="F98" s="56">
        <v>103</v>
      </c>
      <c r="H98" s="56">
        <v>91</v>
      </c>
      <c r="I98" s="56">
        <v>2.3</v>
      </c>
      <c r="J98" s="56">
        <v>154</v>
      </c>
      <c r="W98" s="111"/>
      <c r="X98" s="111"/>
      <c r="Y98" s="111"/>
      <c r="Z98" s="111"/>
    </row>
    <row r="99" spans="1:26" ht="12" customHeight="1">
      <c r="A99" s="29">
        <v>1081</v>
      </c>
      <c r="B99" s="29" t="s">
        <v>92</v>
      </c>
      <c r="C99" s="30"/>
      <c r="D99" s="56">
        <v>38</v>
      </c>
      <c r="E99" s="56">
        <v>2.1</v>
      </c>
      <c r="F99" s="56">
        <v>64</v>
      </c>
      <c r="H99" s="56">
        <v>25</v>
      </c>
      <c r="I99" s="56">
        <v>1.4</v>
      </c>
      <c r="J99" s="56">
        <v>41</v>
      </c>
      <c r="W99" s="111"/>
      <c r="X99" s="111"/>
      <c r="Y99" s="111"/>
      <c r="Z99" s="111"/>
    </row>
    <row r="100" spans="1:26" ht="12" customHeight="1">
      <c r="A100" s="29">
        <v>1082</v>
      </c>
      <c r="B100" s="29" t="s">
        <v>93</v>
      </c>
      <c r="C100" s="30"/>
      <c r="D100" s="56">
        <v>26</v>
      </c>
      <c r="E100" s="56">
        <v>1.4</v>
      </c>
      <c r="F100" s="56">
        <v>32</v>
      </c>
      <c r="H100" s="56">
        <v>36</v>
      </c>
      <c r="I100" s="56">
        <v>1.8</v>
      </c>
      <c r="J100" s="56">
        <v>55</v>
      </c>
      <c r="W100" s="111"/>
      <c r="X100" s="111"/>
      <c r="Y100" s="111"/>
      <c r="Z100" s="111"/>
    </row>
    <row r="101" spans="1:26" ht="12" customHeight="1">
      <c r="A101" s="29">
        <v>1083</v>
      </c>
      <c r="B101" s="29" t="s">
        <v>94</v>
      </c>
      <c r="C101" s="30"/>
      <c r="D101" s="56">
        <v>14</v>
      </c>
      <c r="E101" s="56">
        <v>1.4</v>
      </c>
      <c r="F101" s="56">
        <v>18</v>
      </c>
      <c r="H101" s="56">
        <v>16</v>
      </c>
      <c r="I101" s="56">
        <v>1.5</v>
      </c>
      <c r="J101" s="56">
        <v>33</v>
      </c>
      <c r="W101" s="111"/>
      <c r="X101" s="111"/>
      <c r="Y101" s="111"/>
      <c r="Z101" s="111"/>
    </row>
    <row r="102" spans="1:26" ht="12" customHeight="1">
      <c r="A102" s="29">
        <v>1214</v>
      </c>
      <c r="B102" s="29" t="s">
        <v>95</v>
      </c>
      <c r="C102" s="30"/>
      <c r="D102" s="56">
        <v>17</v>
      </c>
      <c r="E102" s="56">
        <v>2.1</v>
      </c>
      <c r="F102" s="56">
        <v>17</v>
      </c>
      <c r="H102" s="56">
        <v>17</v>
      </c>
      <c r="I102" s="56">
        <v>2.1</v>
      </c>
      <c r="J102" s="56">
        <v>21</v>
      </c>
      <c r="W102" s="111"/>
      <c r="X102" s="111"/>
      <c r="Y102" s="111"/>
      <c r="Z102" s="111"/>
    </row>
    <row r="103" spans="1:26" ht="12" customHeight="1">
      <c r="A103" s="29">
        <v>1230</v>
      </c>
      <c r="B103" s="29" t="s">
        <v>96</v>
      </c>
      <c r="C103" s="30"/>
      <c r="D103" s="56">
        <v>44</v>
      </c>
      <c r="E103" s="56">
        <v>3.3</v>
      </c>
      <c r="F103" s="56">
        <v>60</v>
      </c>
      <c r="H103" s="56">
        <v>33</v>
      </c>
      <c r="I103" s="56">
        <v>2.5</v>
      </c>
      <c r="J103" s="56">
        <v>56</v>
      </c>
      <c r="W103" s="111"/>
      <c r="X103" s="111"/>
      <c r="Y103" s="111"/>
      <c r="Z103" s="111"/>
    </row>
    <row r="104" spans="1:26" ht="12" customHeight="1">
      <c r="A104" s="29">
        <v>1231</v>
      </c>
      <c r="B104" s="29" t="s">
        <v>97</v>
      </c>
      <c r="C104" s="30"/>
      <c r="D104" s="56">
        <v>13</v>
      </c>
      <c r="E104" s="56">
        <v>1.3</v>
      </c>
      <c r="F104" s="56">
        <v>17</v>
      </c>
      <c r="H104" s="56">
        <v>23</v>
      </c>
      <c r="I104" s="56">
        <v>2.2</v>
      </c>
      <c r="J104" s="56">
        <v>40</v>
      </c>
      <c r="W104" s="111"/>
      <c r="X104" s="111"/>
      <c r="Y104" s="111"/>
      <c r="Z104" s="111"/>
    </row>
    <row r="105" spans="1:26" ht="12" customHeight="1">
      <c r="A105" s="29">
        <v>1233</v>
      </c>
      <c r="B105" s="29" t="s">
        <v>98</v>
      </c>
      <c r="C105" s="30"/>
      <c r="D105" s="56">
        <v>65</v>
      </c>
      <c r="E105" s="56">
        <v>3.3</v>
      </c>
      <c r="F105" s="56">
        <v>132</v>
      </c>
      <c r="H105" s="56">
        <v>59</v>
      </c>
      <c r="I105" s="56">
        <v>3</v>
      </c>
      <c r="J105" s="56">
        <v>96</v>
      </c>
      <c r="W105" s="111"/>
      <c r="X105" s="111"/>
      <c r="Y105" s="111"/>
      <c r="Z105" s="111"/>
    </row>
    <row r="106" spans="1:26" ht="12" customHeight="1">
      <c r="A106" s="29">
        <v>1256</v>
      </c>
      <c r="B106" s="29" t="s">
        <v>99</v>
      </c>
      <c r="C106" s="30"/>
      <c r="D106" s="56">
        <v>20</v>
      </c>
      <c r="E106" s="56">
        <v>2.4</v>
      </c>
      <c r="F106" s="56">
        <v>26</v>
      </c>
      <c r="H106" s="56">
        <v>19</v>
      </c>
      <c r="I106" s="56">
        <v>2.2</v>
      </c>
      <c r="J106" s="56">
        <v>36</v>
      </c>
      <c r="W106" s="111"/>
      <c r="X106" s="111"/>
      <c r="Y106" s="111"/>
      <c r="Z106" s="111"/>
    </row>
    <row r="107" spans="1:26" ht="12" customHeight="1">
      <c r="A107" s="29">
        <v>1257</v>
      </c>
      <c r="B107" s="29" t="s">
        <v>100</v>
      </c>
      <c r="C107" s="30"/>
      <c r="D107" s="109" t="s">
        <v>356</v>
      </c>
      <c r="E107" s="110" t="s">
        <v>356</v>
      </c>
      <c r="F107" s="109" t="s">
        <v>356</v>
      </c>
      <c r="H107" s="109" t="s">
        <v>356</v>
      </c>
      <c r="I107" s="110" t="s">
        <v>356</v>
      </c>
      <c r="J107" s="109" t="s">
        <v>356</v>
      </c>
      <c r="W107" s="111"/>
      <c r="X107" s="111"/>
      <c r="Y107" s="111"/>
      <c r="Z107" s="111"/>
    </row>
    <row r="108" spans="1:26" ht="12" customHeight="1">
      <c r="A108" s="29">
        <v>1260</v>
      </c>
      <c r="B108" s="29" t="s">
        <v>101</v>
      </c>
      <c r="C108" s="30"/>
      <c r="D108" s="109" t="s">
        <v>356</v>
      </c>
      <c r="E108" s="110" t="s">
        <v>356</v>
      </c>
      <c r="F108" s="109" t="s">
        <v>356</v>
      </c>
      <c r="H108" s="56">
        <v>13</v>
      </c>
      <c r="I108" s="56">
        <v>1.4</v>
      </c>
      <c r="J108" s="56">
        <v>16</v>
      </c>
      <c r="W108" s="111"/>
      <c r="X108" s="111"/>
      <c r="Y108" s="111"/>
      <c r="Z108" s="111"/>
    </row>
    <row r="109" spans="1:26" ht="12" customHeight="1">
      <c r="A109" s="29">
        <v>1261</v>
      </c>
      <c r="B109" s="29" t="s">
        <v>102</v>
      </c>
      <c r="C109" s="30"/>
      <c r="D109" s="56">
        <v>45</v>
      </c>
      <c r="E109" s="56">
        <v>2.6</v>
      </c>
      <c r="F109" s="56">
        <v>65</v>
      </c>
      <c r="H109" s="56">
        <v>51</v>
      </c>
      <c r="I109" s="56">
        <v>2.9</v>
      </c>
      <c r="J109" s="56">
        <v>80</v>
      </c>
      <c r="W109" s="111"/>
      <c r="X109" s="111"/>
      <c r="Y109" s="111"/>
      <c r="Z109" s="111"/>
    </row>
    <row r="110" spans="1:26" ht="12" customHeight="1">
      <c r="A110" s="29">
        <v>1262</v>
      </c>
      <c r="B110" s="29" t="s">
        <v>103</v>
      </c>
      <c r="C110" s="30"/>
      <c r="D110" s="109" t="s">
        <v>356</v>
      </c>
      <c r="E110" s="110" t="s">
        <v>356</v>
      </c>
      <c r="F110" s="109" t="s">
        <v>356</v>
      </c>
      <c r="H110" s="109" t="s">
        <v>356</v>
      </c>
      <c r="I110" s="110" t="s">
        <v>356</v>
      </c>
      <c r="J110" s="109" t="s">
        <v>356</v>
      </c>
      <c r="W110" s="111"/>
      <c r="X110" s="111"/>
      <c r="Y110" s="111"/>
      <c r="Z110" s="111"/>
    </row>
    <row r="111" spans="1:26" ht="12" customHeight="1">
      <c r="A111" s="29">
        <v>1263</v>
      </c>
      <c r="B111" s="29" t="s">
        <v>104</v>
      </c>
      <c r="C111" s="30"/>
      <c r="D111" s="56">
        <v>30</v>
      </c>
      <c r="E111" s="56">
        <v>2.5</v>
      </c>
      <c r="F111" s="56">
        <v>52</v>
      </c>
      <c r="H111" s="56">
        <v>24</v>
      </c>
      <c r="I111" s="56">
        <v>2</v>
      </c>
      <c r="J111" s="56">
        <v>29</v>
      </c>
      <c r="W111" s="111"/>
      <c r="X111" s="111"/>
      <c r="Y111" s="111"/>
      <c r="Z111" s="111"/>
    </row>
    <row r="112" spans="1:26" ht="12" customHeight="1">
      <c r="A112" s="29">
        <v>1264</v>
      </c>
      <c r="B112" s="29" t="s">
        <v>105</v>
      </c>
      <c r="C112" s="30"/>
      <c r="D112" s="56">
        <v>17</v>
      </c>
      <c r="E112" s="56">
        <v>1.8</v>
      </c>
      <c r="F112" s="56">
        <v>24</v>
      </c>
      <c r="H112" s="56">
        <v>15</v>
      </c>
      <c r="I112" s="56">
        <v>1.6</v>
      </c>
      <c r="J112" s="56">
        <v>25</v>
      </c>
      <c r="W112" s="111"/>
      <c r="X112" s="111"/>
      <c r="Y112" s="111"/>
      <c r="Z112" s="111"/>
    </row>
    <row r="113" spans="1:26" ht="12" customHeight="1">
      <c r="A113" s="29">
        <v>1265</v>
      </c>
      <c r="B113" s="29" t="s">
        <v>106</v>
      </c>
      <c r="C113" s="30"/>
      <c r="D113" s="56">
        <v>41</v>
      </c>
      <c r="E113" s="56">
        <v>3.7</v>
      </c>
      <c r="F113" s="56">
        <v>57</v>
      </c>
      <c r="H113" s="56">
        <v>43</v>
      </c>
      <c r="I113" s="56">
        <v>3.8</v>
      </c>
      <c r="J113" s="56">
        <v>57</v>
      </c>
      <c r="W113" s="111"/>
      <c r="X113" s="111"/>
      <c r="Y113" s="111"/>
      <c r="Z113" s="111"/>
    </row>
    <row r="114" spans="1:26" ht="12" customHeight="1">
      <c r="A114" s="29">
        <v>1266</v>
      </c>
      <c r="B114" s="29" t="s">
        <v>107</v>
      </c>
      <c r="C114" s="30"/>
      <c r="D114" s="56">
        <v>24</v>
      </c>
      <c r="E114" s="56">
        <v>2.6</v>
      </c>
      <c r="F114" s="56">
        <v>36</v>
      </c>
      <c r="H114" s="56">
        <v>23</v>
      </c>
      <c r="I114" s="56">
        <v>2.5</v>
      </c>
      <c r="J114" s="56">
        <v>30</v>
      </c>
      <c r="W114" s="111"/>
      <c r="X114" s="111"/>
      <c r="Y114" s="111"/>
      <c r="Z114" s="111"/>
    </row>
    <row r="115" spans="1:26" ht="12" customHeight="1">
      <c r="A115" s="29">
        <v>1267</v>
      </c>
      <c r="B115" s="29" t="s">
        <v>108</v>
      </c>
      <c r="C115" s="30"/>
      <c r="D115" s="56">
        <v>30</v>
      </c>
      <c r="E115" s="56">
        <v>3.2</v>
      </c>
      <c r="F115" s="56">
        <v>33</v>
      </c>
      <c r="H115" s="56">
        <v>26</v>
      </c>
      <c r="I115" s="56">
        <v>2.8</v>
      </c>
      <c r="J115" s="56">
        <v>42</v>
      </c>
      <c r="W115" s="111"/>
      <c r="X115" s="111"/>
      <c r="Y115" s="111"/>
      <c r="Z115" s="111"/>
    </row>
    <row r="116" spans="1:26" ht="12" customHeight="1">
      <c r="A116" s="29">
        <v>1270</v>
      </c>
      <c r="B116" s="29" t="s">
        <v>109</v>
      </c>
      <c r="C116" s="30"/>
      <c r="D116" s="56">
        <v>24</v>
      </c>
      <c r="E116" s="56">
        <v>3.1</v>
      </c>
      <c r="F116" s="56">
        <v>35</v>
      </c>
      <c r="H116" s="56">
        <v>25</v>
      </c>
      <c r="I116" s="56">
        <v>3.3</v>
      </c>
      <c r="J116" s="56">
        <v>39</v>
      </c>
      <c r="W116" s="111"/>
      <c r="X116" s="111"/>
      <c r="Y116" s="111"/>
      <c r="Z116" s="111"/>
    </row>
    <row r="117" spans="1:26" ht="12" customHeight="1">
      <c r="A117" s="29">
        <v>1272</v>
      </c>
      <c r="B117" s="29" t="s">
        <v>110</v>
      </c>
      <c r="C117" s="30"/>
      <c r="D117" s="56">
        <v>11</v>
      </c>
      <c r="E117" s="56">
        <v>1.5</v>
      </c>
      <c r="F117" s="56">
        <v>20</v>
      </c>
      <c r="H117" s="109" t="s">
        <v>356</v>
      </c>
      <c r="I117" s="110" t="s">
        <v>356</v>
      </c>
      <c r="J117" s="109" t="s">
        <v>356</v>
      </c>
      <c r="W117" s="111"/>
      <c r="X117" s="111"/>
      <c r="Y117" s="111"/>
      <c r="Z117" s="111"/>
    </row>
    <row r="118" spans="1:26" ht="12" customHeight="1">
      <c r="A118" s="29">
        <v>1273</v>
      </c>
      <c r="B118" s="29" t="s">
        <v>111</v>
      </c>
      <c r="C118" s="30"/>
      <c r="D118" s="56">
        <v>19</v>
      </c>
      <c r="E118" s="56">
        <v>2.4</v>
      </c>
      <c r="F118" s="56">
        <v>26</v>
      </c>
      <c r="H118" s="109" t="s">
        <v>356</v>
      </c>
      <c r="I118" s="110" t="s">
        <v>356</v>
      </c>
      <c r="J118" s="109" t="s">
        <v>356</v>
      </c>
      <c r="W118" s="111"/>
      <c r="X118" s="111"/>
      <c r="Y118" s="111"/>
      <c r="Z118" s="111"/>
    </row>
    <row r="119" spans="1:26" ht="12" customHeight="1">
      <c r="A119" s="29">
        <v>1275</v>
      </c>
      <c r="B119" s="29" t="s">
        <v>112</v>
      </c>
      <c r="C119" s="30"/>
      <c r="D119" s="109" t="s">
        <v>356</v>
      </c>
      <c r="E119" s="110" t="s">
        <v>356</v>
      </c>
      <c r="F119" s="109" t="s">
        <v>356</v>
      </c>
      <c r="H119" s="109" t="s">
        <v>356</v>
      </c>
      <c r="I119" s="110" t="s">
        <v>356</v>
      </c>
      <c r="J119" s="109" t="s">
        <v>356</v>
      </c>
      <c r="W119" s="111"/>
      <c r="X119" s="111"/>
      <c r="Y119" s="111"/>
      <c r="Z119" s="111"/>
    </row>
    <row r="120" spans="1:26" ht="12" customHeight="1">
      <c r="A120" s="29">
        <v>1276</v>
      </c>
      <c r="B120" s="29" t="s">
        <v>113</v>
      </c>
      <c r="C120" s="30"/>
      <c r="D120" s="56">
        <v>20</v>
      </c>
      <c r="E120" s="56">
        <v>2</v>
      </c>
      <c r="F120" s="56">
        <v>24</v>
      </c>
      <c r="H120" s="109" t="s">
        <v>356</v>
      </c>
      <c r="I120" s="110" t="s">
        <v>356</v>
      </c>
      <c r="J120" s="109" t="s">
        <v>356</v>
      </c>
      <c r="W120" s="111"/>
      <c r="X120" s="111"/>
      <c r="Y120" s="111"/>
      <c r="Z120" s="111"/>
    </row>
    <row r="121" spans="1:26" ht="12" customHeight="1">
      <c r="A121" s="29">
        <v>1277</v>
      </c>
      <c r="B121" s="29" t="s">
        <v>114</v>
      </c>
      <c r="C121" s="30"/>
      <c r="D121" s="56">
        <v>16</v>
      </c>
      <c r="E121" s="56">
        <v>1.8</v>
      </c>
      <c r="F121" s="56">
        <v>18</v>
      </c>
      <c r="H121" s="56">
        <v>23</v>
      </c>
      <c r="I121" s="56">
        <v>2.5</v>
      </c>
      <c r="J121" s="56">
        <v>46</v>
      </c>
      <c r="W121" s="111"/>
      <c r="X121" s="111"/>
      <c r="Y121" s="111"/>
      <c r="Z121" s="111"/>
    </row>
    <row r="122" spans="1:26" ht="12" customHeight="1">
      <c r="A122" s="29">
        <v>1278</v>
      </c>
      <c r="B122" s="29" t="s">
        <v>115</v>
      </c>
      <c r="C122" s="30"/>
      <c r="D122" s="56">
        <v>24</v>
      </c>
      <c r="E122" s="56">
        <v>2.9</v>
      </c>
      <c r="F122" s="56">
        <v>62</v>
      </c>
      <c r="H122" s="56">
        <v>26</v>
      </c>
      <c r="I122" s="56">
        <v>3.1</v>
      </c>
      <c r="J122" s="56">
        <v>47</v>
      </c>
      <c r="W122" s="111"/>
      <c r="X122" s="111"/>
      <c r="Y122" s="111"/>
      <c r="Z122" s="111"/>
    </row>
    <row r="123" spans="1:40" s="113" customFormat="1" ht="12" customHeight="1">
      <c r="A123" s="29">
        <v>1280</v>
      </c>
      <c r="B123" s="29" t="s">
        <v>116</v>
      </c>
      <c r="C123" s="30"/>
      <c r="D123" s="56">
        <v>584</v>
      </c>
      <c r="E123" s="56">
        <v>3.2</v>
      </c>
      <c r="F123" s="56">
        <v>1305</v>
      </c>
      <c r="G123" s="112"/>
      <c r="H123" s="56">
        <v>488</v>
      </c>
      <c r="I123" s="56">
        <v>2.6</v>
      </c>
      <c r="J123" s="56">
        <v>916</v>
      </c>
      <c r="L123" s="90"/>
      <c r="M123" s="90"/>
      <c r="N123" s="90"/>
      <c r="O123" s="68"/>
      <c r="P123" s="21"/>
      <c r="Q123" s="21"/>
      <c r="R123" s="21"/>
      <c r="S123" s="68"/>
      <c r="T123" s="79"/>
      <c r="U123" s="68"/>
      <c r="V123" s="114"/>
      <c r="W123" s="111"/>
      <c r="X123" s="111"/>
      <c r="Y123" s="111"/>
      <c r="Z123" s="111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</row>
    <row r="124" spans="1:26" ht="12" customHeight="1">
      <c r="A124" s="29">
        <v>1281</v>
      </c>
      <c r="B124" s="29" t="s">
        <v>117</v>
      </c>
      <c r="C124" s="30"/>
      <c r="D124" s="56">
        <v>186</v>
      </c>
      <c r="E124" s="56">
        <v>2.6</v>
      </c>
      <c r="F124" s="56">
        <v>341</v>
      </c>
      <c r="H124" s="56">
        <v>174</v>
      </c>
      <c r="I124" s="56">
        <v>2.4</v>
      </c>
      <c r="J124" s="56">
        <v>284</v>
      </c>
      <c r="W124" s="111"/>
      <c r="X124" s="111"/>
      <c r="Y124" s="111"/>
      <c r="Z124" s="111"/>
    </row>
    <row r="125" spans="1:26" ht="12" customHeight="1">
      <c r="A125" s="29">
        <v>1282</v>
      </c>
      <c r="B125" s="29" t="s">
        <v>118</v>
      </c>
      <c r="C125" s="30"/>
      <c r="D125" s="56">
        <v>56</v>
      </c>
      <c r="E125" s="56">
        <v>2.2</v>
      </c>
      <c r="F125" s="56">
        <v>76</v>
      </c>
      <c r="H125" s="56">
        <v>49</v>
      </c>
      <c r="I125" s="56">
        <v>1.9</v>
      </c>
      <c r="J125" s="56">
        <v>113</v>
      </c>
      <c r="W125" s="111"/>
      <c r="X125" s="111"/>
      <c r="Y125" s="111"/>
      <c r="Z125" s="111"/>
    </row>
    <row r="126" spans="1:26" ht="12" customHeight="1">
      <c r="A126" s="29">
        <v>1283</v>
      </c>
      <c r="B126" s="29" t="s">
        <v>119</v>
      </c>
      <c r="C126" s="30"/>
      <c r="D126" s="56">
        <v>234</v>
      </c>
      <c r="E126" s="56">
        <v>2.9</v>
      </c>
      <c r="F126" s="56">
        <v>369</v>
      </c>
      <c r="H126" s="56">
        <v>213</v>
      </c>
      <c r="I126" s="56">
        <v>2.6</v>
      </c>
      <c r="J126" s="56">
        <v>369</v>
      </c>
      <c r="W126" s="111"/>
      <c r="X126" s="111"/>
      <c r="Y126" s="111"/>
      <c r="Z126" s="111"/>
    </row>
    <row r="127" spans="1:26" ht="12" customHeight="1">
      <c r="A127" s="29">
        <v>1284</v>
      </c>
      <c r="B127" s="29" t="s">
        <v>120</v>
      </c>
      <c r="C127" s="30"/>
      <c r="D127" s="56">
        <v>44</v>
      </c>
      <c r="E127" s="56">
        <v>3.1</v>
      </c>
      <c r="F127" s="56">
        <v>48</v>
      </c>
      <c r="H127" s="56">
        <v>39</v>
      </c>
      <c r="I127" s="56">
        <v>2.7</v>
      </c>
      <c r="J127" s="56">
        <v>93</v>
      </c>
      <c r="W127" s="111"/>
      <c r="X127" s="111"/>
      <c r="Y127" s="111"/>
      <c r="Z127" s="111"/>
    </row>
    <row r="128" spans="1:26" ht="12" customHeight="1">
      <c r="A128" s="29">
        <v>1285</v>
      </c>
      <c r="B128" s="29" t="s">
        <v>121</v>
      </c>
      <c r="C128" s="30"/>
      <c r="D128" s="56">
        <v>57</v>
      </c>
      <c r="E128" s="56">
        <v>2.9</v>
      </c>
      <c r="F128" s="56">
        <v>66</v>
      </c>
      <c r="H128" s="56">
        <v>39</v>
      </c>
      <c r="I128" s="56">
        <v>2</v>
      </c>
      <c r="J128" s="56">
        <v>58</v>
      </c>
      <c r="W128" s="111"/>
      <c r="X128" s="111"/>
      <c r="Y128" s="111"/>
      <c r="Z128" s="111"/>
    </row>
    <row r="129" spans="1:26" ht="12" customHeight="1">
      <c r="A129" s="29">
        <v>1286</v>
      </c>
      <c r="B129" s="29" t="s">
        <v>122</v>
      </c>
      <c r="C129" s="30"/>
      <c r="D129" s="56">
        <v>74</v>
      </c>
      <c r="E129" s="56">
        <v>4.4</v>
      </c>
      <c r="F129" s="56">
        <v>95</v>
      </c>
      <c r="H129" s="56">
        <v>47</v>
      </c>
      <c r="I129" s="56">
        <v>2.8</v>
      </c>
      <c r="J129" s="56">
        <v>69</v>
      </c>
      <c r="W129" s="111"/>
      <c r="X129" s="111"/>
      <c r="Y129" s="111"/>
      <c r="Z129" s="111"/>
    </row>
    <row r="130" spans="1:26" ht="12" customHeight="1">
      <c r="A130" s="29">
        <v>1287</v>
      </c>
      <c r="B130" s="29" t="s">
        <v>123</v>
      </c>
      <c r="C130" s="30"/>
      <c r="D130" s="56">
        <v>79</v>
      </c>
      <c r="E130" s="56">
        <v>3.1</v>
      </c>
      <c r="F130" s="56">
        <v>127</v>
      </c>
      <c r="H130" s="56">
        <v>51</v>
      </c>
      <c r="I130" s="56">
        <v>2</v>
      </c>
      <c r="J130" s="56">
        <v>75</v>
      </c>
      <c r="W130" s="111"/>
      <c r="X130" s="111"/>
      <c r="Y130" s="111"/>
      <c r="Z130" s="111"/>
    </row>
    <row r="131" spans="1:26" ht="12" customHeight="1">
      <c r="A131" s="29">
        <v>1290</v>
      </c>
      <c r="B131" s="29" t="s">
        <v>124</v>
      </c>
      <c r="C131" s="30"/>
      <c r="D131" s="56">
        <v>103</v>
      </c>
      <c r="E131" s="56">
        <v>2.1</v>
      </c>
      <c r="F131" s="56">
        <v>169</v>
      </c>
      <c r="H131" s="56">
        <v>76</v>
      </c>
      <c r="I131" s="56">
        <v>1.6</v>
      </c>
      <c r="J131" s="56">
        <v>127</v>
      </c>
      <c r="W131" s="111"/>
      <c r="X131" s="111"/>
      <c r="Y131" s="111"/>
      <c r="Z131" s="111"/>
    </row>
    <row r="132" spans="1:26" ht="12" customHeight="1">
      <c r="A132" s="29">
        <v>1291</v>
      </c>
      <c r="B132" s="29" t="s">
        <v>125</v>
      </c>
      <c r="C132" s="30"/>
      <c r="D132" s="56">
        <v>26</v>
      </c>
      <c r="E132" s="56">
        <v>2.3</v>
      </c>
      <c r="F132" s="56">
        <v>56</v>
      </c>
      <c r="H132" s="56">
        <v>37</v>
      </c>
      <c r="I132" s="56">
        <v>3.2</v>
      </c>
      <c r="J132" s="56">
        <v>82</v>
      </c>
      <c r="W132" s="111"/>
      <c r="X132" s="111"/>
      <c r="Y132" s="111"/>
      <c r="Z132" s="111"/>
    </row>
    <row r="133" spans="1:26" ht="12" customHeight="1">
      <c r="A133" s="29">
        <v>1292</v>
      </c>
      <c r="B133" s="29" t="s">
        <v>126</v>
      </c>
      <c r="C133" s="30"/>
      <c r="D133" s="56">
        <v>71</v>
      </c>
      <c r="E133" s="56">
        <v>3</v>
      </c>
      <c r="F133" s="56">
        <v>110</v>
      </c>
      <c r="H133" s="56">
        <v>75</v>
      </c>
      <c r="I133" s="56">
        <v>3.1</v>
      </c>
      <c r="J133" s="56">
        <v>105</v>
      </c>
      <c r="W133" s="111"/>
      <c r="X133" s="111"/>
      <c r="Y133" s="111"/>
      <c r="Z133" s="111"/>
    </row>
    <row r="134" spans="1:26" ht="12" customHeight="1">
      <c r="A134" s="29">
        <v>1293</v>
      </c>
      <c r="B134" s="29" t="s">
        <v>127</v>
      </c>
      <c r="C134" s="30"/>
      <c r="D134" s="56">
        <v>72</v>
      </c>
      <c r="E134" s="56">
        <v>2.4</v>
      </c>
      <c r="F134" s="56">
        <v>95</v>
      </c>
      <c r="H134" s="56">
        <v>68</v>
      </c>
      <c r="I134" s="56">
        <v>2.2</v>
      </c>
      <c r="J134" s="56">
        <v>109</v>
      </c>
      <c r="W134" s="111"/>
      <c r="X134" s="111"/>
      <c r="Y134" s="111"/>
      <c r="Z134" s="111"/>
    </row>
    <row r="135" spans="1:26" ht="12" customHeight="1">
      <c r="A135" s="29">
        <v>1315</v>
      </c>
      <c r="B135" s="29" t="s">
        <v>128</v>
      </c>
      <c r="C135" s="30"/>
      <c r="D135" s="56">
        <v>16</v>
      </c>
      <c r="E135" s="56">
        <v>2.6</v>
      </c>
      <c r="F135" s="56">
        <v>39</v>
      </c>
      <c r="H135" s="56">
        <v>8</v>
      </c>
      <c r="I135" s="56">
        <v>1.4</v>
      </c>
      <c r="J135" s="56">
        <v>15</v>
      </c>
      <c r="W135" s="111"/>
      <c r="X135" s="111"/>
      <c r="Y135" s="111"/>
      <c r="Z135" s="111"/>
    </row>
    <row r="136" spans="1:26" ht="12" customHeight="1">
      <c r="A136" s="29">
        <v>1380</v>
      </c>
      <c r="B136" s="29" t="s">
        <v>129</v>
      </c>
      <c r="C136" s="30"/>
      <c r="D136" s="56">
        <v>138</v>
      </c>
      <c r="E136" s="56">
        <v>2.4</v>
      </c>
      <c r="F136" s="56">
        <v>224</v>
      </c>
      <c r="H136" s="56">
        <v>112</v>
      </c>
      <c r="I136" s="56">
        <v>2</v>
      </c>
      <c r="J136" s="56">
        <v>183</v>
      </c>
      <c r="W136" s="111"/>
      <c r="X136" s="111"/>
      <c r="Y136" s="111"/>
      <c r="Z136" s="111"/>
    </row>
    <row r="137" spans="1:26" ht="12" customHeight="1">
      <c r="A137" s="29">
        <v>1381</v>
      </c>
      <c r="B137" s="29" t="s">
        <v>130</v>
      </c>
      <c r="C137" s="30"/>
      <c r="D137" s="56">
        <v>38</v>
      </c>
      <c r="E137" s="56">
        <v>2.6</v>
      </c>
      <c r="F137" s="56">
        <v>49</v>
      </c>
      <c r="H137" s="56">
        <v>30</v>
      </c>
      <c r="I137" s="56">
        <v>2.1</v>
      </c>
      <c r="J137" s="56">
        <v>52</v>
      </c>
      <c r="W137" s="111"/>
      <c r="X137" s="111"/>
      <c r="Y137" s="111"/>
      <c r="Z137" s="111"/>
    </row>
    <row r="138" spans="1:26" ht="12" customHeight="1">
      <c r="A138" s="29">
        <v>1382</v>
      </c>
      <c r="B138" s="29" t="s">
        <v>131</v>
      </c>
      <c r="C138" s="30"/>
      <c r="D138" s="56">
        <v>67</v>
      </c>
      <c r="E138" s="56">
        <v>2.8</v>
      </c>
      <c r="F138" s="56">
        <v>93</v>
      </c>
      <c r="H138" s="56">
        <v>56</v>
      </c>
      <c r="I138" s="56">
        <v>2.3</v>
      </c>
      <c r="J138" s="56">
        <v>105</v>
      </c>
      <c r="W138" s="111"/>
      <c r="X138" s="111"/>
      <c r="Y138" s="111"/>
      <c r="Z138" s="111"/>
    </row>
    <row r="139" spans="1:26" ht="12" customHeight="1">
      <c r="A139" s="29">
        <v>1383</v>
      </c>
      <c r="B139" s="29" t="s">
        <v>132</v>
      </c>
      <c r="C139" s="30"/>
      <c r="D139" s="56">
        <v>87</v>
      </c>
      <c r="E139" s="56">
        <v>2.5</v>
      </c>
      <c r="F139" s="56">
        <v>130</v>
      </c>
      <c r="H139" s="56">
        <v>67</v>
      </c>
      <c r="I139" s="56">
        <v>1.9</v>
      </c>
      <c r="J139" s="56">
        <v>96</v>
      </c>
      <c r="W139" s="111"/>
      <c r="X139" s="111"/>
      <c r="Y139" s="111"/>
      <c r="Z139" s="111"/>
    </row>
    <row r="140" spans="1:26" ht="12" customHeight="1">
      <c r="A140" s="29">
        <v>1384</v>
      </c>
      <c r="B140" s="29" t="s">
        <v>133</v>
      </c>
      <c r="C140" s="30"/>
      <c r="D140" s="56">
        <v>153</v>
      </c>
      <c r="E140" s="56">
        <v>3.5</v>
      </c>
      <c r="F140" s="56">
        <v>243</v>
      </c>
      <c r="H140" s="56">
        <v>106</v>
      </c>
      <c r="I140" s="56">
        <v>2.4</v>
      </c>
      <c r="J140" s="56">
        <v>159</v>
      </c>
      <c r="W140" s="111"/>
      <c r="X140" s="111"/>
      <c r="Y140" s="111"/>
      <c r="Z140" s="111"/>
    </row>
    <row r="141" spans="1:26" ht="12" customHeight="1">
      <c r="A141" s="29">
        <v>1401</v>
      </c>
      <c r="B141" s="29" t="s">
        <v>134</v>
      </c>
      <c r="C141" s="30"/>
      <c r="D141" s="56">
        <v>52</v>
      </c>
      <c r="E141" s="56">
        <v>2.5</v>
      </c>
      <c r="F141" s="56">
        <v>87</v>
      </c>
      <c r="H141" s="56">
        <v>49</v>
      </c>
      <c r="I141" s="56">
        <v>2.4</v>
      </c>
      <c r="J141" s="56">
        <v>67</v>
      </c>
      <c r="W141" s="111"/>
      <c r="X141" s="111"/>
      <c r="Y141" s="111"/>
      <c r="Z141" s="111"/>
    </row>
    <row r="142" spans="1:26" ht="12" customHeight="1">
      <c r="A142" s="29">
        <v>1402</v>
      </c>
      <c r="B142" s="29" t="s">
        <v>135</v>
      </c>
      <c r="C142" s="30"/>
      <c r="D142" s="56">
        <v>30</v>
      </c>
      <c r="E142" s="56">
        <v>1.4</v>
      </c>
      <c r="F142" s="56">
        <v>67</v>
      </c>
      <c r="H142" s="56">
        <v>42</v>
      </c>
      <c r="I142" s="56">
        <v>2</v>
      </c>
      <c r="J142" s="56">
        <v>104</v>
      </c>
      <c r="W142" s="111"/>
      <c r="X142" s="111"/>
      <c r="Y142" s="111"/>
      <c r="Z142" s="111"/>
    </row>
    <row r="143" spans="1:26" ht="12" customHeight="1">
      <c r="A143" s="29">
        <v>1407</v>
      </c>
      <c r="B143" s="29" t="s">
        <v>136</v>
      </c>
      <c r="C143" s="30"/>
      <c r="D143" s="56">
        <v>25</v>
      </c>
      <c r="E143" s="56">
        <v>3.4</v>
      </c>
      <c r="F143" s="56">
        <v>32</v>
      </c>
      <c r="H143" s="56">
        <v>11</v>
      </c>
      <c r="I143" s="56">
        <v>1.4</v>
      </c>
      <c r="J143" s="56">
        <v>13</v>
      </c>
      <c r="W143" s="111"/>
      <c r="X143" s="111"/>
      <c r="Y143" s="111"/>
      <c r="Z143" s="111"/>
    </row>
    <row r="144" spans="1:26" ht="12" customHeight="1">
      <c r="A144" s="29">
        <v>1415</v>
      </c>
      <c r="B144" s="29" t="s">
        <v>137</v>
      </c>
      <c r="C144" s="30"/>
      <c r="D144" s="56">
        <v>52</v>
      </c>
      <c r="E144" s="56">
        <v>3.5</v>
      </c>
      <c r="F144" s="56">
        <v>81</v>
      </c>
      <c r="H144" s="56">
        <v>34</v>
      </c>
      <c r="I144" s="56">
        <v>2.3</v>
      </c>
      <c r="J144" s="56">
        <v>55</v>
      </c>
      <c r="W144" s="111"/>
      <c r="X144" s="111"/>
      <c r="Y144" s="111"/>
      <c r="Z144" s="111"/>
    </row>
    <row r="145" spans="1:26" ht="12" customHeight="1">
      <c r="A145" s="29">
        <v>1419</v>
      </c>
      <c r="B145" s="29" t="s">
        <v>138</v>
      </c>
      <c r="C145" s="30"/>
      <c r="D145" s="109" t="s">
        <v>356</v>
      </c>
      <c r="E145" s="110" t="s">
        <v>356</v>
      </c>
      <c r="F145" s="109" t="s">
        <v>356</v>
      </c>
      <c r="H145" s="56">
        <v>36</v>
      </c>
      <c r="I145" s="56">
        <v>3.8</v>
      </c>
      <c r="J145" s="56">
        <v>67</v>
      </c>
      <c r="W145" s="111"/>
      <c r="X145" s="111"/>
      <c r="Y145" s="111"/>
      <c r="Z145" s="111"/>
    </row>
    <row r="146" spans="1:26" ht="12" customHeight="1">
      <c r="A146" s="29">
        <v>1421</v>
      </c>
      <c r="B146" s="29" t="s">
        <v>139</v>
      </c>
      <c r="C146" s="30"/>
      <c r="D146" s="56">
        <v>23</v>
      </c>
      <c r="E146" s="56">
        <v>2.4</v>
      </c>
      <c r="F146" s="56">
        <v>31</v>
      </c>
      <c r="H146" s="56">
        <v>23</v>
      </c>
      <c r="I146" s="56">
        <v>2.4</v>
      </c>
      <c r="J146" s="56">
        <v>36</v>
      </c>
      <c r="W146" s="111"/>
      <c r="X146" s="111"/>
      <c r="Y146" s="111"/>
      <c r="Z146" s="111"/>
    </row>
    <row r="147" spans="1:26" ht="12" customHeight="1">
      <c r="A147" s="29">
        <v>1427</v>
      </c>
      <c r="B147" s="29" t="s">
        <v>140</v>
      </c>
      <c r="C147" s="30"/>
      <c r="D147" s="56">
        <v>20</v>
      </c>
      <c r="E147" s="56">
        <v>3.6</v>
      </c>
      <c r="F147" s="56">
        <v>37</v>
      </c>
      <c r="H147" s="56">
        <v>15</v>
      </c>
      <c r="I147" s="56">
        <v>2.7</v>
      </c>
      <c r="J147" s="56">
        <v>31</v>
      </c>
      <c r="W147" s="111"/>
      <c r="X147" s="111"/>
      <c r="Y147" s="111"/>
      <c r="Z147" s="111"/>
    </row>
    <row r="148" spans="1:26" ht="12" customHeight="1">
      <c r="A148" s="29">
        <v>1430</v>
      </c>
      <c r="B148" s="29" t="s">
        <v>141</v>
      </c>
      <c r="C148" s="30"/>
      <c r="D148" s="109" t="s">
        <v>356</v>
      </c>
      <c r="E148" s="110" t="s">
        <v>356</v>
      </c>
      <c r="F148" s="109" t="s">
        <v>356</v>
      </c>
      <c r="H148" s="56">
        <v>18</v>
      </c>
      <c r="I148" s="56">
        <v>2.8</v>
      </c>
      <c r="J148" s="56">
        <v>31</v>
      </c>
      <c r="W148" s="111"/>
      <c r="X148" s="111"/>
      <c r="Y148" s="111"/>
      <c r="Z148" s="111"/>
    </row>
    <row r="149" spans="1:26" ht="12" customHeight="1">
      <c r="A149" s="29">
        <v>1435</v>
      </c>
      <c r="B149" s="29" t="s">
        <v>142</v>
      </c>
      <c r="C149" s="30"/>
      <c r="D149" s="56">
        <v>14</v>
      </c>
      <c r="E149" s="56">
        <v>1.8</v>
      </c>
      <c r="F149" s="56">
        <v>16</v>
      </c>
      <c r="H149" s="56">
        <v>19</v>
      </c>
      <c r="I149" s="56">
        <v>2.5</v>
      </c>
      <c r="J149" s="56">
        <v>46</v>
      </c>
      <c r="W149" s="111"/>
      <c r="X149" s="111"/>
      <c r="Y149" s="111"/>
      <c r="Z149" s="111"/>
    </row>
    <row r="150" spans="1:26" ht="12" customHeight="1">
      <c r="A150" s="29">
        <v>1438</v>
      </c>
      <c r="B150" s="29" t="s">
        <v>143</v>
      </c>
      <c r="C150" s="30"/>
      <c r="D150" s="56">
        <v>9</v>
      </c>
      <c r="E150" s="56">
        <v>3</v>
      </c>
      <c r="F150" s="56">
        <v>19</v>
      </c>
      <c r="H150" s="109" t="s">
        <v>356</v>
      </c>
      <c r="I150" s="110" t="s">
        <v>356</v>
      </c>
      <c r="J150" s="109" t="s">
        <v>356</v>
      </c>
      <c r="W150" s="111"/>
      <c r="X150" s="111"/>
      <c r="Y150" s="111"/>
      <c r="Z150" s="111"/>
    </row>
    <row r="151" spans="1:26" ht="12" customHeight="1">
      <c r="A151" s="29">
        <v>1439</v>
      </c>
      <c r="B151" s="29" t="s">
        <v>144</v>
      </c>
      <c r="C151" s="30"/>
      <c r="D151" s="56">
        <v>11</v>
      </c>
      <c r="E151" s="56">
        <v>2.6</v>
      </c>
      <c r="F151" s="56">
        <v>13</v>
      </c>
      <c r="H151" s="109" t="s">
        <v>356</v>
      </c>
      <c r="I151" s="110" t="s">
        <v>356</v>
      </c>
      <c r="J151" s="109" t="s">
        <v>356</v>
      </c>
      <c r="W151" s="111"/>
      <c r="X151" s="111"/>
      <c r="Y151" s="111"/>
      <c r="Z151" s="111"/>
    </row>
    <row r="152" spans="1:26" ht="12" customHeight="1">
      <c r="A152" s="29">
        <v>1440</v>
      </c>
      <c r="B152" s="29" t="s">
        <v>145</v>
      </c>
      <c r="C152" s="30"/>
      <c r="D152" s="56">
        <v>49</v>
      </c>
      <c r="E152" s="56">
        <v>2.9</v>
      </c>
      <c r="F152" s="56">
        <v>65</v>
      </c>
      <c r="H152" s="56">
        <v>43</v>
      </c>
      <c r="I152" s="56">
        <v>2.5</v>
      </c>
      <c r="J152" s="56">
        <v>74</v>
      </c>
      <c r="W152" s="111"/>
      <c r="X152" s="111"/>
      <c r="Y152" s="111"/>
      <c r="Z152" s="111"/>
    </row>
    <row r="153" spans="1:26" ht="12" customHeight="1">
      <c r="A153" s="29">
        <v>1441</v>
      </c>
      <c r="B153" s="29" t="s">
        <v>146</v>
      </c>
      <c r="C153" s="30"/>
      <c r="D153" s="56">
        <v>77</v>
      </c>
      <c r="E153" s="56">
        <v>3.3</v>
      </c>
      <c r="F153" s="56">
        <v>106</v>
      </c>
      <c r="H153" s="56">
        <v>52</v>
      </c>
      <c r="I153" s="56">
        <v>2.2</v>
      </c>
      <c r="J153" s="56">
        <v>78</v>
      </c>
      <c r="W153" s="111"/>
      <c r="X153" s="111"/>
      <c r="Y153" s="111"/>
      <c r="Z153" s="111"/>
    </row>
    <row r="154" spans="1:26" ht="12" customHeight="1">
      <c r="A154" s="29">
        <v>1442</v>
      </c>
      <c r="B154" s="29" t="s">
        <v>147</v>
      </c>
      <c r="C154" s="30"/>
      <c r="D154" s="56">
        <v>23</v>
      </c>
      <c r="E154" s="56">
        <v>3.4</v>
      </c>
      <c r="F154" s="56">
        <v>31</v>
      </c>
      <c r="H154" s="56">
        <v>12</v>
      </c>
      <c r="I154" s="56">
        <v>1.7</v>
      </c>
      <c r="J154" s="56">
        <v>16</v>
      </c>
      <c r="W154" s="111"/>
      <c r="X154" s="111"/>
      <c r="Y154" s="111"/>
      <c r="Z154" s="111"/>
    </row>
    <row r="155" spans="1:26" ht="12" customHeight="1">
      <c r="A155" s="29">
        <v>1443</v>
      </c>
      <c r="B155" s="29" t="s">
        <v>148</v>
      </c>
      <c r="C155" s="30"/>
      <c r="D155" s="56">
        <v>15</v>
      </c>
      <c r="E155" s="56">
        <v>2.9</v>
      </c>
      <c r="F155" s="56">
        <v>18</v>
      </c>
      <c r="H155" s="56">
        <v>12</v>
      </c>
      <c r="I155" s="56">
        <v>2.3</v>
      </c>
      <c r="J155" s="56">
        <v>23</v>
      </c>
      <c r="W155" s="111"/>
      <c r="X155" s="111"/>
      <c r="Y155" s="111"/>
      <c r="Z155" s="111"/>
    </row>
    <row r="156" spans="1:26" ht="12" customHeight="1">
      <c r="A156" s="29">
        <v>1444</v>
      </c>
      <c r="B156" s="29" t="s">
        <v>149</v>
      </c>
      <c r="C156" s="30"/>
      <c r="D156" s="56">
        <v>4</v>
      </c>
      <c r="E156" s="56">
        <v>1.1</v>
      </c>
      <c r="F156" s="56">
        <v>4</v>
      </c>
      <c r="H156" s="56">
        <v>4</v>
      </c>
      <c r="I156" s="56">
        <v>1.1</v>
      </c>
      <c r="J156" s="56">
        <v>5</v>
      </c>
      <c r="W156" s="111"/>
      <c r="X156" s="111"/>
      <c r="Y156" s="111"/>
      <c r="Z156" s="111"/>
    </row>
    <row r="157" spans="1:26" ht="12" customHeight="1">
      <c r="A157" s="29">
        <v>1445</v>
      </c>
      <c r="B157" s="29" t="s">
        <v>150</v>
      </c>
      <c r="C157" s="30"/>
      <c r="D157" s="56">
        <v>4</v>
      </c>
      <c r="E157" s="56">
        <v>1.1</v>
      </c>
      <c r="F157" s="56">
        <v>4</v>
      </c>
      <c r="H157" s="109" t="s">
        <v>356</v>
      </c>
      <c r="I157" s="110" t="s">
        <v>356</v>
      </c>
      <c r="J157" s="109" t="s">
        <v>356</v>
      </c>
      <c r="W157" s="111"/>
      <c r="X157" s="111"/>
      <c r="Y157" s="111"/>
      <c r="Z157" s="111"/>
    </row>
    <row r="158" spans="1:26" ht="12" customHeight="1">
      <c r="A158" s="29">
        <v>1446</v>
      </c>
      <c r="B158" s="29" t="s">
        <v>151</v>
      </c>
      <c r="C158" s="30"/>
      <c r="D158" s="56">
        <v>10</v>
      </c>
      <c r="E158" s="56">
        <v>2.4</v>
      </c>
      <c r="F158" s="56">
        <v>19</v>
      </c>
      <c r="H158" s="109" t="s">
        <v>356</v>
      </c>
      <c r="I158" s="110" t="s">
        <v>356</v>
      </c>
      <c r="J158" s="109" t="s">
        <v>356</v>
      </c>
      <c r="W158" s="111"/>
      <c r="X158" s="111"/>
      <c r="Y158" s="111"/>
      <c r="Z158" s="111"/>
    </row>
    <row r="159" spans="1:26" ht="12" customHeight="1">
      <c r="A159" s="29">
        <v>1447</v>
      </c>
      <c r="B159" s="29" t="s">
        <v>152</v>
      </c>
      <c r="C159" s="30"/>
      <c r="D159" s="56">
        <v>9</v>
      </c>
      <c r="E159" s="56">
        <v>2.8</v>
      </c>
      <c r="F159" s="56">
        <v>13</v>
      </c>
      <c r="H159" s="109" t="s">
        <v>356</v>
      </c>
      <c r="I159" s="110" t="s">
        <v>356</v>
      </c>
      <c r="J159" s="109" t="s">
        <v>356</v>
      </c>
      <c r="W159" s="111"/>
      <c r="X159" s="111"/>
      <c r="Y159" s="111"/>
      <c r="Z159" s="111"/>
    </row>
    <row r="160" spans="1:26" ht="12" customHeight="1">
      <c r="A160" s="29">
        <v>1452</v>
      </c>
      <c r="B160" s="29" t="s">
        <v>153</v>
      </c>
      <c r="C160" s="30"/>
      <c r="D160" s="109" t="s">
        <v>356</v>
      </c>
      <c r="E160" s="110" t="s">
        <v>356</v>
      </c>
      <c r="F160" s="109" t="s">
        <v>356</v>
      </c>
      <c r="H160" s="56">
        <v>9</v>
      </c>
      <c r="I160" s="56">
        <v>1.2</v>
      </c>
      <c r="J160" s="56">
        <v>11</v>
      </c>
      <c r="W160" s="111"/>
      <c r="X160" s="111"/>
      <c r="Y160" s="111"/>
      <c r="Z160" s="111"/>
    </row>
    <row r="161" spans="1:26" ht="12" customHeight="1">
      <c r="A161" s="29">
        <v>1460</v>
      </c>
      <c r="B161" s="29" t="s">
        <v>154</v>
      </c>
      <c r="C161" s="30"/>
      <c r="D161" s="56">
        <v>17</v>
      </c>
      <c r="E161" s="56">
        <v>2.8</v>
      </c>
      <c r="F161" s="56">
        <v>24</v>
      </c>
      <c r="H161" s="56">
        <v>14</v>
      </c>
      <c r="I161" s="56">
        <v>2.3</v>
      </c>
      <c r="J161" s="56">
        <v>22</v>
      </c>
      <c r="W161" s="111"/>
      <c r="X161" s="111"/>
      <c r="Y161" s="111"/>
      <c r="Z161" s="111"/>
    </row>
    <row r="162" spans="1:26" ht="12" customHeight="1">
      <c r="A162" s="29">
        <v>1461</v>
      </c>
      <c r="B162" s="29" t="s">
        <v>155</v>
      </c>
      <c r="C162" s="30"/>
      <c r="D162" s="56">
        <v>12</v>
      </c>
      <c r="E162" s="56">
        <v>2.2</v>
      </c>
      <c r="F162" s="56">
        <v>16</v>
      </c>
      <c r="H162" s="56">
        <v>6</v>
      </c>
      <c r="I162" s="56">
        <v>1.1</v>
      </c>
      <c r="J162" s="56">
        <v>9</v>
      </c>
      <c r="W162" s="111"/>
      <c r="X162" s="111"/>
      <c r="Y162" s="111"/>
      <c r="Z162" s="111"/>
    </row>
    <row r="163" spans="1:26" ht="12" customHeight="1">
      <c r="A163" s="29">
        <v>1462</v>
      </c>
      <c r="B163" s="29" t="s">
        <v>156</v>
      </c>
      <c r="C163" s="30"/>
      <c r="D163" s="56">
        <v>17</v>
      </c>
      <c r="E163" s="56">
        <v>2</v>
      </c>
      <c r="F163" s="56">
        <v>30</v>
      </c>
      <c r="H163" s="56">
        <v>16</v>
      </c>
      <c r="I163" s="56">
        <v>1.9</v>
      </c>
      <c r="J163" s="56">
        <v>35</v>
      </c>
      <c r="W163" s="111"/>
      <c r="X163" s="111"/>
      <c r="Y163" s="111"/>
      <c r="Z163" s="111"/>
    </row>
    <row r="164" spans="1:26" ht="12" customHeight="1">
      <c r="A164" s="29">
        <v>1463</v>
      </c>
      <c r="B164" s="29" t="s">
        <v>157</v>
      </c>
      <c r="C164" s="30"/>
      <c r="D164" s="109" t="s">
        <v>356</v>
      </c>
      <c r="E164" s="110" t="s">
        <v>356</v>
      </c>
      <c r="F164" s="109" t="s">
        <v>356</v>
      </c>
      <c r="H164" s="56">
        <v>39</v>
      </c>
      <c r="I164" s="56">
        <v>1.9</v>
      </c>
      <c r="J164" s="56">
        <v>73</v>
      </c>
      <c r="W164" s="111"/>
      <c r="X164" s="111"/>
      <c r="Y164" s="111"/>
      <c r="Z164" s="111"/>
    </row>
    <row r="165" spans="1:26" ht="12" customHeight="1">
      <c r="A165" s="29">
        <v>1465</v>
      </c>
      <c r="B165" s="29" t="s">
        <v>158</v>
      </c>
      <c r="C165" s="30"/>
      <c r="D165" s="56">
        <v>13</v>
      </c>
      <c r="E165" s="56">
        <v>2</v>
      </c>
      <c r="F165" s="56">
        <v>17</v>
      </c>
      <c r="H165" s="109" t="s">
        <v>356</v>
      </c>
      <c r="I165" s="110" t="s">
        <v>356</v>
      </c>
      <c r="J165" s="109" t="s">
        <v>356</v>
      </c>
      <c r="W165" s="111"/>
      <c r="X165" s="111"/>
      <c r="Y165" s="111"/>
      <c r="Z165" s="111"/>
    </row>
    <row r="166" spans="1:26" ht="12" customHeight="1">
      <c r="A166" s="29">
        <v>1466</v>
      </c>
      <c r="B166" s="29" t="s">
        <v>159</v>
      </c>
      <c r="C166" s="30"/>
      <c r="D166" s="109" t="s">
        <v>356</v>
      </c>
      <c r="E166" s="110" t="s">
        <v>356</v>
      </c>
      <c r="F166" s="109" t="s">
        <v>356</v>
      </c>
      <c r="H166" s="56">
        <v>7</v>
      </c>
      <c r="I166" s="56">
        <v>1.2</v>
      </c>
      <c r="J166" s="56">
        <v>7</v>
      </c>
      <c r="W166" s="111"/>
      <c r="X166" s="111"/>
      <c r="Y166" s="111"/>
      <c r="Z166" s="111"/>
    </row>
    <row r="167" spans="1:26" ht="12" customHeight="1">
      <c r="A167" s="29">
        <v>1470</v>
      </c>
      <c r="B167" s="29" t="s">
        <v>160</v>
      </c>
      <c r="C167" s="30"/>
      <c r="D167" s="56">
        <v>30</v>
      </c>
      <c r="E167" s="56">
        <v>3.1</v>
      </c>
      <c r="F167" s="56">
        <v>40</v>
      </c>
      <c r="H167" s="109" t="s">
        <v>356</v>
      </c>
      <c r="I167" s="110" t="s">
        <v>356</v>
      </c>
      <c r="J167" s="109" t="s">
        <v>356</v>
      </c>
      <c r="W167" s="111"/>
      <c r="X167" s="111"/>
      <c r="Y167" s="111"/>
      <c r="Z167" s="111"/>
    </row>
    <row r="168" spans="1:26" ht="12" customHeight="1">
      <c r="A168" s="29">
        <v>1471</v>
      </c>
      <c r="B168" s="29" t="s">
        <v>161</v>
      </c>
      <c r="C168" s="30"/>
      <c r="D168" s="109" t="s">
        <v>356</v>
      </c>
      <c r="E168" s="110" t="s">
        <v>356</v>
      </c>
      <c r="F168" s="109" t="s">
        <v>356</v>
      </c>
      <c r="H168" s="56">
        <v>24</v>
      </c>
      <c r="I168" s="56">
        <v>2.9</v>
      </c>
      <c r="J168" s="56">
        <v>38</v>
      </c>
      <c r="W168" s="111"/>
      <c r="X168" s="111"/>
      <c r="Y168" s="111"/>
      <c r="Z168" s="111"/>
    </row>
    <row r="169" spans="1:26" ht="12" customHeight="1">
      <c r="A169" s="29">
        <v>1472</v>
      </c>
      <c r="B169" s="29" t="s">
        <v>162</v>
      </c>
      <c r="C169" s="30"/>
      <c r="D169" s="56">
        <v>8</v>
      </c>
      <c r="E169" s="56">
        <v>1.2</v>
      </c>
      <c r="F169" s="56">
        <v>13</v>
      </c>
      <c r="H169" s="109" t="s">
        <v>356</v>
      </c>
      <c r="I169" s="110" t="s">
        <v>356</v>
      </c>
      <c r="J169" s="109" t="s">
        <v>356</v>
      </c>
      <c r="W169" s="111"/>
      <c r="X169" s="111"/>
      <c r="Y169" s="111"/>
      <c r="Z169" s="111"/>
    </row>
    <row r="170" spans="1:26" ht="12" customHeight="1">
      <c r="A170" s="29">
        <v>1473</v>
      </c>
      <c r="B170" s="29" t="s">
        <v>163</v>
      </c>
      <c r="C170" s="30"/>
      <c r="D170" s="56">
        <v>9</v>
      </c>
      <c r="E170" s="56">
        <v>1.6</v>
      </c>
      <c r="F170" s="56">
        <v>10</v>
      </c>
      <c r="H170" s="56">
        <v>6</v>
      </c>
      <c r="I170" s="56">
        <v>1</v>
      </c>
      <c r="J170" s="56">
        <v>6</v>
      </c>
      <c r="W170" s="111"/>
      <c r="X170" s="111"/>
      <c r="Y170" s="111"/>
      <c r="Z170" s="111"/>
    </row>
    <row r="171" spans="1:26" ht="12" customHeight="1">
      <c r="A171" s="29">
        <v>1480</v>
      </c>
      <c r="B171" s="29" t="s">
        <v>164</v>
      </c>
      <c r="C171" s="30"/>
      <c r="D171" s="56">
        <v>1095</v>
      </c>
      <c r="E171" s="56">
        <v>3.3</v>
      </c>
      <c r="F171" s="56">
        <v>1962</v>
      </c>
      <c r="H171" s="56">
        <v>820</v>
      </c>
      <c r="I171" s="56">
        <v>2.4</v>
      </c>
      <c r="J171" s="56">
        <v>1430</v>
      </c>
      <c r="W171" s="111"/>
      <c r="X171" s="111"/>
      <c r="Y171" s="111"/>
      <c r="Z171" s="111"/>
    </row>
    <row r="172" spans="1:26" ht="12" customHeight="1">
      <c r="A172" s="29">
        <v>1481</v>
      </c>
      <c r="B172" s="29" t="s">
        <v>165</v>
      </c>
      <c r="C172" s="30"/>
      <c r="D172" s="56">
        <v>97</v>
      </c>
      <c r="E172" s="56">
        <v>2.5</v>
      </c>
      <c r="F172" s="56">
        <v>178</v>
      </c>
      <c r="H172" s="56">
        <v>75</v>
      </c>
      <c r="I172" s="56">
        <v>2</v>
      </c>
      <c r="J172" s="56">
        <v>126</v>
      </c>
      <c r="W172" s="111"/>
      <c r="X172" s="111"/>
      <c r="Y172" s="111"/>
      <c r="Z172" s="111"/>
    </row>
    <row r="173" spans="1:26" ht="12" customHeight="1">
      <c r="A173" s="29">
        <v>1482</v>
      </c>
      <c r="B173" s="29" t="s">
        <v>166</v>
      </c>
      <c r="C173" s="30"/>
      <c r="D173" s="56">
        <v>68</v>
      </c>
      <c r="E173" s="56">
        <v>2.8</v>
      </c>
      <c r="F173" s="56">
        <v>150</v>
      </c>
      <c r="H173" s="56">
        <v>65</v>
      </c>
      <c r="I173" s="56">
        <v>2.6</v>
      </c>
      <c r="J173" s="56">
        <v>96</v>
      </c>
      <c r="W173" s="111"/>
      <c r="X173" s="111"/>
      <c r="Y173" s="111"/>
      <c r="Z173" s="111"/>
    </row>
    <row r="174" spans="1:26" ht="12" customHeight="1">
      <c r="A174" s="29">
        <v>1484</v>
      </c>
      <c r="B174" s="29" t="s">
        <v>167</v>
      </c>
      <c r="C174" s="30"/>
      <c r="D174" s="56">
        <v>27</v>
      </c>
      <c r="E174" s="56">
        <v>3.1</v>
      </c>
      <c r="F174" s="56">
        <v>45</v>
      </c>
      <c r="H174" s="56">
        <v>17</v>
      </c>
      <c r="I174" s="56">
        <v>1.9</v>
      </c>
      <c r="J174" s="56">
        <v>18</v>
      </c>
      <c r="W174" s="111"/>
      <c r="X174" s="111"/>
      <c r="Y174" s="111"/>
      <c r="Z174" s="111"/>
    </row>
    <row r="175" spans="1:26" ht="12" customHeight="1">
      <c r="A175" s="29">
        <v>1485</v>
      </c>
      <c r="B175" s="29" t="s">
        <v>168</v>
      </c>
      <c r="C175" s="30"/>
      <c r="D175" s="56">
        <v>95</v>
      </c>
      <c r="E175" s="56">
        <v>3</v>
      </c>
      <c r="F175" s="56">
        <v>181</v>
      </c>
      <c r="H175" s="56">
        <v>46</v>
      </c>
      <c r="I175" s="56">
        <v>1.5</v>
      </c>
      <c r="J175" s="56">
        <v>84</v>
      </c>
      <c r="W175" s="111"/>
      <c r="X175" s="111"/>
      <c r="Y175" s="111"/>
      <c r="Z175" s="111"/>
    </row>
    <row r="176" spans="1:26" ht="12" customHeight="1">
      <c r="A176" s="29">
        <v>1486</v>
      </c>
      <c r="B176" s="29" t="s">
        <v>169</v>
      </c>
      <c r="C176" s="30"/>
      <c r="D176" s="56">
        <v>28</v>
      </c>
      <c r="E176" s="56">
        <v>3.9</v>
      </c>
      <c r="F176" s="56">
        <v>41</v>
      </c>
      <c r="H176" s="56">
        <v>36</v>
      </c>
      <c r="I176" s="56">
        <v>4.9</v>
      </c>
      <c r="J176" s="56">
        <v>55</v>
      </c>
      <c r="W176" s="111"/>
      <c r="X176" s="111"/>
      <c r="Y176" s="111"/>
      <c r="Z176" s="111"/>
    </row>
    <row r="177" spans="1:26" ht="12" customHeight="1">
      <c r="A177" s="29">
        <v>1487</v>
      </c>
      <c r="B177" s="29" t="s">
        <v>170</v>
      </c>
      <c r="C177" s="30"/>
      <c r="D177" s="56">
        <v>39</v>
      </c>
      <c r="E177" s="56">
        <v>1.7</v>
      </c>
      <c r="F177" s="56">
        <v>56</v>
      </c>
      <c r="H177" s="56">
        <v>33</v>
      </c>
      <c r="I177" s="56">
        <v>1.4</v>
      </c>
      <c r="J177" s="56">
        <v>42</v>
      </c>
      <c r="W177" s="111"/>
      <c r="X177" s="111"/>
      <c r="Y177" s="111"/>
      <c r="Z177" s="111"/>
    </row>
    <row r="178" spans="1:26" ht="12" customHeight="1">
      <c r="A178" s="29">
        <v>1488</v>
      </c>
      <c r="B178" s="29" t="s">
        <v>171</v>
      </c>
      <c r="C178" s="30"/>
      <c r="D178" s="56">
        <v>64</v>
      </c>
      <c r="E178" s="56">
        <v>1.9</v>
      </c>
      <c r="F178" s="56">
        <v>111</v>
      </c>
      <c r="H178" s="56">
        <v>69</v>
      </c>
      <c r="I178" s="56">
        <v>2</v>
      </c>
      <c r="J178" s="56">
        <v>144</v>
      </c>
      <c r="W178" s="111"/>
      <c r="X178" s="111"/>
      <c r="Y178" s="111"/>
      <c r="Z178" s="111"/>
    </row>
    <row r="179" spans="1:26" ht="12" customHeight="1">
      <c r="A179" s="29">
        <v>1489</v>
      </c>
      <c r="B179" s="29" t="s">
        <v>172</v>
      </c>
      <c r="C179" s="30"/>
      <c r="D179" s="109" t="s">
        <v>356</v>
      </c>
      <c r="E179" s="110" t="s">
        <v>356</v>
      </c>
      <c r="F179" s="109" t="s">
        <v>356</v>
      </c>
      <c r="H179" s="56">
        <v>36</v>
      </c>
      <c r="I179" s="56">
        <v>1.6</v>
      </c>
      <c r="J179" s="56">
        <v>44</v>
      </c>
      <c r="W179" s="111"/>
      <c r="X179" s="111"/>
      <c r="Y179" s="111"/>
      <c r="Z179" s="111"/>
    </row>
    <row r="180" spans="1:26" ht="12" customHeight="1">
      <c r="A180" s="29">
        <v>1490</v>
      </c>
      <c r="B180" s="29" t="s">
        <v>173</v>
      </c>
      <c r="C180" s="30"/>
      <c r="D180" s="56">
        <v>158</v>
      </c>
      <c r="E180" s="56">
        <v>2.5</v>
      </c>
      <c r="F180" s="56">
        <v>279</v>
      </c>
      <c r="H180" s="56">
        <v>121</v>
      </c>
      <c r="I180" s="56">
        <v>1.9</v>
      </c>
      <c r="J180" s="56">
        <v>182</v>
      </c>
      <c r="W180" s="111"/>
      <c r="X180" s="111"/>
      <c r="Y180" s="111"/>
      <c r="Z180" s="111"/>
    </row>
    <row r="181" spans="1:26" ht="12" customHeight="1">
      <c r="A181" s="29">
        <v>1491</v>
      </c>
      <c r="B181" s="29" t="s">
        <v>174</v>
      </c>
      <c r="C181" s="30"/>
      <c r="D181" s="109" t="s">
        <v>356</v>
      </c>
      <c r="E181" s="110" t="s">
        <v>356</v>
      </c>
      <c r="F181" s="109" t="s">
        <v>356</v>
      </c>
      <c r="H181" s="56">
        <v>28</v>
      </c>
      <c r="I181" s="56">
        <v>2.1</v>
      </c>
      <c r="J181" s="56">
        <v>50</v>
      </c>
      <c r="W181" s="111"/>
      <c r="X181" s="111"/>
      <c r="Y181" s="111"/>
      <c r="Z181" s="111"/>
    </row>
    <row r="182" spans="1:26" ht="12" customHeight="1">
      <c r="A182" s="29">
        <v>1492</v>
      </c>
      <c r="B182" s="29" t="s">
        <v>175</v>
      </c>
      <c r="C182" s="30"/>
      <c r="D182" s="56">
        <v>9</v>
      </c>
      <c r="E182" s="56">
        <v>1.2</v>
      </c>
      <c r="F182" s="56">
        <v>13</v>
      </c>
      <c r="H182" s="56">
        <v>16</v>
      </c>
      <c r="I182" s="56">
        <v>2.1</v>
      </c>
      <c r="J182" s="56">
        <v>20</v>
      </c>
      <c r="W182" s="111"/>
      <c r="X182" s="111"/>
      <c r="Y182" s="111"/>
      <c r="Z182" s="111"/>
    </row>
    <row r="183" spans="1:26" ht="12" customHeight="1">
      <c r="A183" s="29">
        <v>1493</v>
      </c>
      <c r="B183" s="29" t="s">
        <v>176</v>
      </c>
      <c r="C183" s="30"/>
      <c r="D183" s="56">
        <v>30</v>
      </c>
      <c r="E183" s="56">
        <v>2.1</v>
      </c>
      <c r="F183" s="56">
        <v>50</v>
      </c>
      <c r="H183" s="56">
        <v>24</v>
      </c>
      <c r="I183" s="56">
        <v>1.6</v>
      </c>
      <c r="J183" s="56">
        <v>40</v>
      </c>
      <c r="W183" s="111"/>
      <c r="X183" s="111"/>
      <c r="Y183" s="111"/>
      <c r="Z183" s="111"/>
    </row>
    <row r="184" spans="1:26" ht="12" customHeight="1">
      <c r="A184" s="29">
        <v>1494</v>
      </c>
      <c r="B184" s="29" t="s">
        <v>177</v>
      </c>
      <c r="C184" s="30"/>
      <c r="D184" s="56">
        <v>44</v>
      </c>
      <c r="E184" s="56">
        <v>1.9</v>
      </c>
      <c r="F184" s="56">
        <v>78</v>
      </c>
      <c r="H184" s="56">
        <v>41</v>
      </c>
      <c r="I184" s="56">
        <v>1.8</v>
      </c>
      <c r="J184" s="56">
        <v>65</v>
      </c>
      <c r="W184" s="111"/>
      <c r="X184" s="111"/>
      <c r="Y184" s="111"/>
      <c r="Z184" s="111"/>
    </row>
    <row r="185" spans="1:26" ht="12" customHeight="1">
      <c r="A185" s="29">
        <v>1495</v>
      </c>
      <c r="B185" s="29" t="s">
        <v>178</v>
      </c>
      <c r="C185" s="30"/>
      <c r="D185" s="56">
        <v>21</v>
      </c>
      <c r="E185" s="56">
        <v>1.8</v>
      </c>
      <c r="F185" s="56">
        <v>31</v>
      </c>
      <c r="H185" s="56">
        <v>22</v>
      </c>
      <c r="I185" s="56">
        <v>1.8</v>
      </c>
      <c r="J185" s="56">
        <v>65</v>
      </c>
      <c r="W185" s="111"/>
      <c r="X185" s="111"/>
      <c r="Y185" s="111"/>
      <c r="Z185" s="111"/>
    </row>
    <row r="186" spans="1:26" ht="12" customHeight="1">
      <c r="A186" s="29">
        <v>1496</v>
      </c>
      <c r="B186" s="29" t="s">
        <v>179</v>
      </c>
      <c r="C186" s="30"/>
      <c r="D186" s="56">
        <v>48</v>
      </c>
      <c r="E186" s="56">
        <v>1.5</v>
      </c>
      <c r="F186" s="56">
        <v>70</v>
      </c>
      <c r="H186" s="56">
        <v>72</v>
      </c>
      <c r="I186" s="56">
        <v>2.2</v>
      </c>
      <c r="J186" s="56">
        <v>105</v>
      </c>
      <c r="W186" s="111"/>
      <c r="X186" s="111"/>
      <c r="Y186" s="111"/>
      <c r="Z186" s="111"/>
    </row>
    <row r="187" spans="1:26" ht="12" customHeight="1">
      <c r="A187" s="29">
        <v>1497</v>
      </c>
      <c r="B187" s="29" t="s">
        <v>180</v>
      </c>
      <c r="C187" s="30"/>
      <c r="D187" s="56">
        <v>5</v>
      </c>
      <c r="E187" s="56">
        <v>0.9</v>
      </c>
      <c r="F187" s="56">
        <v>5</v>
      </c>
      <c r="H187" s="56">
        <v>18</v>
      </c>
      <c r="I187" s="56">
        <v>3.3</v>
      </c>
      <c r="J187" s="56">
        <v>20</v>
      </c>
      <c r="W187" s="111"/>
      <c r="X187" s="111"/>
      <c r="Y187" s="111"/>
      <c r="Z187" s="111"/>
    </row>
    <row r="188" spans="1:26" ht="12" customHeight="1">
      <c r="A188" s="29">
        <v>1498</v>
      </c>
      <c r="B188" s="29" t="s">
        <v>181</v>
      </c>
      <c r="C188" s="30"/>
      <c r="D188" s="109" t="s">
        <v>356</v>
      </c>
      <c r="E188" s="110" t="s">
        <v>356</v>
      </c>
      <c r="F188" s="109" t="s">
        <v>356</v>
      </c>
      <c r="H188" s="56">
        <v>19</v>
      </c>
      <c r="I188" s="56">
        <v>2.5</v>
      </c>
      <c r="J188" s="56">
        <v>28</v>
      </c>
      <c r="W188" s="111"/>
      <c r="X188" s="111"/>
      <c r="Y188" s="111"/>
      <c r="Z188" s="111"/>
    </row>
    <row r="189" spans="1:26" ht="12" customHeight="1">
      <c r="A189" s="29">
        <v>1499</v>
      </c>
      <c r="B189" s="29" t="s">
        <v>182</v>
      </c>
      <c r="C189" s="30"/>
      <c r="D189" s="109" t="s">
        <v>356</v>
      </c>
      <c r="E189" s="110" t="s">
        <v>356</v>
      </c>
      <c r="F189" s="109" t="s">
        <v>356</v>
      </c>
      <c r="H189" s="109" t="s">
        <v>356</v>
      </c>
      <c r="I189" s="110" t="s">
        <v>356</v>
      </c>
      <c r="J189" s="109" t="s">
        <v>356</v>
      </c>
      <c r="W189" s="111"/>
      <c r="X189" s="111"/>
      <c r="Y189" s="111"/>
      <c r="Z189" s="111"/>
    </row>
    <row r="190" spans="1:26" ht="12" customHeight="1">
      <c r="A190" s="29">
        <v>1715</v>
      </c>
      <c r="B190" s="29" t="s">
        <v>183</v>
      </c>
      <c r="C190" s="30"/>
      <c r="D190" s="56">
        <v>8</v>
      </c>
      <c r="E190" s="56">
        <v>1</v>
      </c>
      <c r="F190" s="56">
        <v>9</v>
      </c>
      <c r="H190" s="56">
        <v>4</v>
      </c>
      <c r="I190" s="56">
        <v>0.6</v>
      </c>
      <c r="J190" s="56">
        <v>4</v>
      </c>
      <c r="W190" s="111"/>
      <c r="X190" s="111"/>
      <c r="Y190" s="111"/>
      <c r="Z190" s="111"/>
    </row>
    <row r="191" spans="1:26" ht="12" customHeight="1">
      <c r="A191" s="29">
        <v>1730</v>
      </c>
      <c r="B191" s="29" t="s">
        <v>184</v>
      </c>
      <c r="C191" s="30"/>
      <c r="D191" s="56">
        <v>10</v>
      </c>
      <c r="E191" s="56">
        <v>1.9</v>
      </c>
      <c r="F191" s="56">
        <v>12</v>
      </c>
      <c r="H191" s="109" t="s">
        <v>356</v>
      </c>
      <c r="I191" s="110" t="s">
        <v>356</v>
      </c>
      <c r="J191" s="109" t="s">
        <v>356</v>
      </c>
      <c r="W191" s="111"/>
      <c r="X191" s="111"/>
      <c r="Y191" s="111"/>
      <c r="Z191" s="111"/>
    </row>
    <row r="192" spans="1:26" ht="12" customHeight="1">
      <c r="A192" s="29">
        <v>1737</v>
      </c>
      <c r="B192" s="29" t="s">
        <v>185</v>
      </c>
      <c r="C192" s="30"/>
      <c r="D192" s="109" t="s">
        <v>356</v>
      </c>
      <c r="E192" s="110" t="s">
        <v>356</v>
      </c>
      <c r="F192" s="109" t="s">
        <v>356</v>
      </c>
      <c r="H192" s="56">
        <v>10</v>
      </c>
      <c r="I192" s="56">
        <v>1.2</v>
      </c>
      <c r="J192" s="56">
        <v>12</v>
      </c>
      <c r="W192" s="111"/>
      <c r="X192" s="111"/>
      <c r="Y192" s="111"/>
      <c r="Z192" s="111"/>
    </row>
    <row r="193" spans="1:26" ht="12" customHeight="1">
      <c r="A193" s="29">
        <v>1760</v>
      </c>
      <c r="B193" s="29" t="s">
        <v>186</v>
      </c>
      <c r="C193" s="30"/>
      <c r="D193" s="56">
        <v>9</v>
      </c>
      <c r="E193" s="56">
        <v>3.1</v>
      </c>
      <c r="F193" s="56">
        <v>9</v>
      </c>
      <c r="H193" s="56">
        <v>4</v>
      </c>
      <c r="I193" s="56">
        <v>1.4</v>
      </c>
      <c r="J193" s="56">
        <v>5</v>
      </c>
      <c r="W193" s="111"/>
      <c r="X193" s="111"/>
      <c r="Y193" s="111"/>
      <c r="Z193" s="111"/>
    </row>
    <row r="194" spans="1:26" ht="12" customHeight="1">
      <c r="A194" s="29">
        <v>1761</v>
      </c>
      <c r="B194" s="29" t="s">
        <v>187</v>
      </c>
      <c r="C194" s="30"/>
      <c r="D194" s="56">
        <v>15</v>
      </c>
      <c r="E194" s="56">
        <v>1.6</v>
      </c>
      <c r="F194" s="56">
        <v>33</v>
      </c>
      <c r="H194" s="109" t="s">
        <v>356</v>
      </c>
      <c r="I194" s="110" t="s">
        <v>356</v>
      </c>
      <c r="J194" s="109" t="s">
        <v>356</v>
      </c>
      <c r="W194" s="111"/>
      <c r="X194" s="111"/>
      <c r="Y194" s="111"/>
      <c r="Z194" s="111"/>
    </row>
    <row r="195" spans="1:26" ht="12" customHeight="1">
      <c r="A195" s="29">
        <v>1762</v>
      </c>
      <c r="B195" s="29" t="s">
        <v>188</v>
      </c>
      <c r="C195" s="30"/>
      <c r="D195" s="56">
        <v>3</v>
      </c>
      <c r="E195" s="56">
        <v>1.4</v>
      </c>
      <c r="F195" s="56">
        <v>3</v>
      </c>
      <c r="H195" s="56">
        <v>5</v>
      </c>
      <c r="I195" s="56">
        <v>2.2</v>
      </c>
      <c r="J195" s="56">
        <v>8</v>
      </c>
      <c r="W195" s="111"/>
      <c r="X195" s="111"/>
      <c r="Y195" s="111"/>
      <c r="Z195" s="111"/>
    </row>
    <row r="196" spans="1:26" ht="12" customHeight="1">
      <c r="A196" s="29">
        <v>1763</v>
      </c>
      <c r="B196" s="29" t="s">
        <v>189</v>
      </c>
      <c r="C196" s="30"/>
      <c r="D196" s="56">
        <v>19</v>
      </c>
      <c r="E196" s="56">
        <v>2.7</v>
      </c>
      <c r="F196" s="56">
        <v>23</v>
      </c>
      <c r="H196" s="56">
        <v>14</v>
      </c>
      <c r="I196" s="56">
        <v>2</v>
      </c>
      <c r="J196" s="56">
        <v>16</v>
      </c>
      <c r="W196" s="111"/>
      <c r="X196" s="111"/>
      <c r="Y196" s="111"/>
      <c r="Z196" s="111"/>
    </row>
    <row r="197" spans="1:26" ht="12" customHeight="1">
      <c r="A197" s="29">
        <v>1764</v>
      </c>
      <c r="B197" s="29" t="s">
        <v>190</v>
      </c>
      <c r="C197" s="30"/>
      <c r="D197" s="56">
        <v>9</v>
      </c>
      <c r="E197" s="56">
        <v>1.5</v>
      </c>
      <c r="F197" s="56">
        <v>11</v>
      </c>
      <c r="H197" s="109" t="s">
        <v>356</v>
      </c>
      <c r="I197" s="110" t="s">
        <v>356</v>
      </c>
      <c r="J197" s="109" t="s">
        <v>356</v>
      </c>
      <c r="W197" s="111"/>
      <c r="X197" s="111"/>
      <c r="Y197" s="111"/>
      <c r="Z197" s="111"/>
    </row>
    <row r="198" spans="1:26" ht="12" customHeight="1">
      <c r="A198" s="29">
        <v>1765</v>
      </c>
      <c r="B198" s="29" t="s">
        <v>191</v>
      </c>
      <c r="C198" s="30"/>
      <c r="D198" s="56">
        <v>17</v>
      </c>
      <c r="E198" s="56">
        <v>2.8</v>
      </c>
      <c r="F198" s="56">
        <v>20</v>
      </c>
      <c r="H198" s="56">
        <v>6</v>
      </c>
      <c r="I198" s="56">
        <v>1.1</v>
      </c>
      <c r="J198" s="56">
        <v>20</v>
      </c>
      <c r="W198" s="111"/>
      <c r="X198" s="111"/>
      <c r="Y198" s="111"/>
      <c r="Z198" s="111"/>
    </row>
    <row r="199" spans="1:26" ht="12" customHeight="1">
      <c r="A199" s="29">
        <v>1766</v>
      </c>
      <c r="B199" s="29" t="s">
        <v>192</v>
      </c>
      <c r="C199" s="30"/>
      <c r="D199" s="109" t="s">
        <v>356</v>
      </c>
      <c r="E199" s="110" t="s">
        <v>356</v>
      </c>
      <c r="F199" s="109" t="s">
        <v>356</v>
      </c>
      <c r="H199" s="109" t="s">
        <v>356</v>
      </c>
      <c r="I199" s="110" t="s">
        <v>356</v>
      </c>
      <c r="J199" s="109" t="s">
        <v>356</v>
      </c>
      <c r="W199" s="111"/>
      <c r="X199" s="111"/>
      <c r="Y199" s="111"/>
      <c r="Z199" s="111"/>
    </row>
    <row r="200" spans="1:26" ht="12" customHeight="1">
      <c r="A200" s="29">
        <v>1780</v>
      </c>
      <c r="B200" s="29" t="s">
        <v>193</v>
      </c>
      <c r="C200" s="30"/>
      <c r="D200" s="56">
        <v>121</v>
      </c>
      <c r="E200" s="56">
        <v>2.2</v>
      </c>
      <c r="F200" s="56">
        <v>183</v>
      </c>
      <c r="H200" s="56">
        <v>126</v>
      </c>
      <c r="I200" s="56">
        <v>2.3</v>
      </c>
      <c r="J200" s="56">
        <v>216</v>
      </c>
      <c r="W200" s="111"/>
      <c r="X200" s="111"/>
      <c r="Y200" s="111"/>
      <c r="Z200" s="111"/>
    </row>
    <row r="201" spans="1:26" ht="12" customHeight="1">
      <c r="A201" s="29">
        <v>1781</v>
      </c>
      <c r="B201" s="29" t="s">
        <v>194</v>
      </c>
      <c r="C201" s="30"/>
      <c r="D201" s="56">
        <v>30</v>
      </c>
      <c r="E201" s="56">
        <v>2</v>
      </c>
      <c r="F201" s="56">
        <v>45</v>
      </c>
      <c r="H201" s="56">
        <v>23</v>
      </c>
      <c r="I201" s="56">
        <v>1.5</v>
      </c>
      <c r="J201" s="56">
        <v>32</v>
      </c>
      <c r="W201" s="111"/>
      <c r="X201" s="111"/>
      <c r="Y201" s="111"/>
      <c r="Z201" s="111"/>
    </row>
    <row r="202" spans="1:26" ht="12" customHeight="1">
      <c r="A202" s="29">
        <v>1782</v>
      </c>
      <c r="B202" s="29" t="s">
        <v>195</v>
      </c>
      <c r="C202" s="30"/>
      <c r="D202" s="109" t="s">
        <v>356</v>
      </c>
      <c r="E202" s="110" t="s">
        <v>356</v>
      </c>
      <c r="F202" s="109" t="s">
        <v>356</v>
      </c>
      <c r="H202" s="109" t="s">
        <v>356</v>
      </c>
      <c r="I202" s="110" t="s">
        <v>356</v>
      </c>
      <c r="J202" s="109" t="s">
        <v>356</v>
      </c>
      <c r="W202" s="111"/>
      <c r="X202" s="111"/>
      <c r="Y202" s="111"/>
      <c r="Z202" s="111"/>
    </row>
    <row r="203" spans="1:26" ht="12" customHeight="1">
      <c r="A203" s="29">
        <v>1783</v>
      </c>
      <c r="B203" s="29" t="s">
        <v>196</v>
      </c>
      <c r="C203" s="30"/>
      <c r="D203" s="56">
        <v>16</v>
      </c>
      <c r="E203" s="56">
        <v>2.1</v>
      </c>
      <c r="F203" s="56">
        <v>29</v>
      </c>
      <c r="H203" s="56">
        <v>13</v>
      </c>
      <c r="I203" s="56">
        <v>1.7</v>
      </c>
      <c r="J203" s="56">
        <v>28</v>
      </c>
      <c r="W203" s="111"/>
      <c r="X203" s="111"/>
      <c r="Y203" s="111"/>
      <c r="Z203" s="111"/>
    </row>
    <row r="204" spans="1:26" ht="12" customHeight="1">
      <c r="A204" s="29">
        <v>1784</v>
      </c>
      <c r="B204" s="29" t="s">
        <v>197</v>
      </c>
      <c r="C204" s="30"/>
      <c r="D204" s="56">
        <v>30</v>
      </c>
      <c r="E204" s="56">
        <v>1.8</v>
      </c>
      <c r="F204" s="56">
        <v>56</v>
      </c>
      <c r="H204" s="56">
        <v>30</v>
      </c>
      <c r="I204" s="56">
        <v>1.8</v>
      </c>
      <c r="J204" s="56">
        <v>38</v>
      </c>
      <c r="W204" s="111"/>
      <c r="X204" s="111"/>
      <c r="Y204" s="111"/>
      <c r="Z204" s="111"/>
    </row>
    <row r="205" spans="1:26" ht="12" customHeight="1">
      <c r="A205" s="29">
        <v>1785</v>
      </c>
      <c r="B205" s="29" t="s">
        <v>198</v>
      </c>
      <c r="C205" s="30"/>
      <c r="D205" s="56">
        <v>29</v>
      </c>
      <c r="E205" s="56">
        <v>3.1</v>
      </c>
      <c r="F205" s="56">
        <v>37</v>
      </c>
      <c r="H205" s="56">
        <v>16</v>
      </c>
      <c r="I205" s="56">
        <v>1.7</v>
      </c>
      <c r="J205" s="56">
        <v>25</v>
      </c>
      <c r="W205" s="111"/>
      <c r="X205" s="111"/>
      <c r="Y205" s="111"/>
      <c r="Z205" s="111"/>
    </row>
    <row r="206" spans="1:26" ht="12" customHeight="1">
      <c r="A206" s="29">
        <v>1814</v>
      </c>
      <c r="B206" s="29" t="s">
        <v>199</v>
      </c>
      <c r="C206" s="30"/>
      <c r="D206" s="109" t="s">
        <v>356</v>
      </c>
      <c r="E206" s="110" t="s">
        <v>356</v>
      </c>
      <c r="F206" s="109" t="s">
        <v>356</v>
      </c>
      <c r="H206" s="109" t="s">
        <v>356</v>
      </c>
      <c r="I206" s="110" t="s">
        <v>356</v>
      </c>
      <c r="J206" s="109" t="s">
        <v>356</v>
      </c>
      <c r="W206" s="111"/>
      <c r="X206" s="111"/>
      <c r="Y206" s="111"/>
      <c r="Z206" s="111"/>
    </row>
    <row r="207" spans="1:26" ht="12" customHeight="1">
      <c r="A207" s="29">
        <v>1860</v>
      </c>
      <c r="B207" s="29" t="s">
        <v>200</v>
      </c>
      <c r="C207" s="30"/>
      <c r="D207" s="56">
        <v>13</v>
      </c>
      <c r="E207" s="56">
        <v>3.7</v>
      </c>
      <c r="F207" s="56">
        <v>40</v>
      </c>
      <c r="H207" s="56">
        <v>4</v>
      </c>
      <c r="I207" s="56">
        <v>1.2</v>
      </c>
      <c r="J207" s="56">
        <v>7</v>
      </c>
      <c r="W207" s="111"/>
      <c r="X207" s="111"/>
      <c r="Y207" s="111"/>
      <c r="Z207" s="111"/>
    </row>
    <row r="208" spans="1:26" ht="12" customHeight="1">
      <c r="A208" s="29">
        <v>1861</v>
      </c>
      <c r="B208" s="29" t="s">
        <v>201</v>
      </c>
      <c r="C208" s="30"/>
      <c r="D208" s="56">
        <v>22</v>
      </c>
      <c r="E208" s="56">
        <v>2.3</v>
      </c>
      <c r="F208" s="56">
        <v>33</v>
      </c>
      <c r="H208" s="56">
        <v>22</v>
      </c>
      <c r="I208" s="56">
        <v>2.3</v>
      </c>
      <c r="J208" s="56">
        <v>31</v>
      </c>
      <c r="W208" s="111"/>
      <c r="X208" s="111"/>
      <c r="Y208" s="111"/>
      <c r="Z208" s="111"/>
    </row>
    <row r="209" spans="1:26" ht="12" customHeight="1">
      <c r="A209" s="29">
        <v>1862</v>
      </c>
      <c r="B209" s="29" t="s">
        <v>202</v>
      </c>
      <c r="C209" s="30"/>
      <c r="D209" s="109" t="s">
        <v>356</v>
      </c>
      <c r="E209" s="110" t="s">
        <v>356</v>
      </c>
      <c r="F209" s="109" t="s">
        <v>356</v>
      </c>
      <c r="H209" s="109" t="s">
        <v>356</v>
      </c>
      <c r="I209" s="110" t="s">
        <v>356</v>
      </c>
      <c r="J209" s="109" t="s">
        <v>356</v>
      </c>
      <c r="W209" s="111"/>
      <c r="X209" s="111"/>
      <c r="Y209" s="111"/>
      <c r="Z209" s="111"/>
    </row>
    <row r="210" spans="1:26" ht="12" customHeight="1">
      <c r="A210" s="29">
        <v>1863</v>
      </c>
      <c r="B210" s="29" t="s">
        <v>203</v>
      </c>
      <c r="C210" s="30"/>
      <c r="D210" s="56">
        <v>18</v>
      </c>
      <c r="E210" s="56">
        <v>4.1</v>
      </c>
      <c r="F210" s="56">
        <v>22</v>
      </c>
      <c r="H210" s="56">
        <v>15</v>
      </c>
      <c r="I210" s="56">
        <v>3.5</v>
      </c>
      <c r="J210" s="56">
        <v>18</v>
      </c>
      <c r="W210" s="111"/>
      <c r="X210" s="111"/>
      <c r="Y210" s="111"/>
      <c r="Z210" s="111"/>
    </row>
    <row r="211" spans="1:26" ht="12" customHeight="1">
      <c r="A211" s="29">
        <v>1864</v>
      </c>
      <c r="B211" s="29" t="s">
        <v>204</v>
      </c>
      <c r="C211" s="30"/>
      <c r="D211" s="109" t="s">
        <v>356</v>
      </c>
      <c r="E211" s="110" t="s">
        <v>356</v>
      </c>
      <c r="F211" s="109" t="s">
        <v>356</v>
      </c>
      <c r="H211" s="56">
        <v>6</v>
      </c>
      <c r="I211" s="56">
        <v>1.9</v>
      </c>
      <c r="J211" s="56">
        <v>11</v>
      </c>
      <c r="W211" s="111"/>
      <c r="X211" s="111"/>
      <c r="Y211" s="111"/>
      <c r="Z211" s="111"/>
    </row>
    <row r="212" spans="1:26" ht="12" customHeight="1">
      <c r="A212" s="29">
        <v>1880</v>
      </c>
      <c r="B212" s="29" t="s">
        <v>205</v>
      </c>
      <c r="C212" s="30"/>
      <c r="D212" s="56">
        <v>217</v>
      </c>
      <c r="E212" s="56">
        <v>2.6</v>
      </c>
      <c r="F212" s="56">
        <v>326</v>
      </c>
      <c r="H212" s="56">
        <v>147</v>
      </c>
      <c r="I212" s="56">
        <v>1.7</v>
      </c>
      <c r="J212" s="56">
        <v>269</v>
      </c>
      <c r="W212" s="111"/>
      <c r="X212" s="111"/>
      <c r="Y212" s="111"/>
      <c r="Z212" s="111"/>
    </row>
    <row r="213" spans="1:26" ht="12" customHeight="1">
      <c r="A213" s="29">
        <v>1881</v>
      </c>
      <c r="B213" s="29" t="s">
        <v>206</v>
      </c>
      <c r="C213" s="30"/>
      <c r="D213" s="56">
        <v>23</v>
      </c>
      <c r="E213" s="56">
        <v>1.9</v>
      </c>
      <c r="F213" s="56">
        <v>34</v>
      </c>
      <c r="H213" s="56">
        <v>17</v>
      </c>
      <c r="I213" s="56">
        <v>1.4</v>
      </c>
      <c r="J213" s="56">
        <v>29</v>
      </c>
      <c r="W213" s="111"/>
      <c r="X213" s="111"/>
      <c r="Y213" s="111"/>
      <c r="Z213" s="111"/>
    </row>
    <row r="214" spans="1:26" ht="12" customHeight="1">
      <c r="A214" s="29">
        <v>1882</v>
      </c>
      <c r="B214" s="29" t="s">
        <v>207</v>
      </c>
      <c r="C214" s="30"/>
      <c r="D214" s="56">
        <v>17</v>
      </c>
      <c r="E214" s="56">
        <v>2.4</v>
      </c>
      <c r="F214" s="56">
        <v>19</v>
      </c>
      <c r="H214" s="56">
        <v>9</v>
      </c>
      <c r="I214" s="56">
        <v>1.3</v>
      </c>
      <c r="J214" s="56">
        <v>20</v>
      </c>
      <c r="W214" s="111"/>
      <c r="X214" s="111"/>
      <c r="Y214" s="111"/>
      <c r="Z214" s="111"/>
    </row>
    <row r="215" spans="1:26" ht="12" customHeight="1">
      <c r="A215" s="29">
        <v>1883</v>
      </c>
      <c r="B215" s="29" t="s">
        <v>208</v>
      </c>
      <c r="C215" s="30"/>
      <c r="D215" s="56">
        <v>26</v>
      </c>
      <c r="E215" s="56">
        <v>1.4</v>
      </c>
      <c r="F215" s="56">
        <v>43</v>
      </c>
      <c r="H215" s="56">
        <v>26</v>
      </c>
      <c r="I215" s="56">
        <v>1.4</v>
      </c>
      <c r="J215" s="56">
        <v>30</v>
      </c>
      <c r="W215" s="111"/>
      <c r="X215" s="111"/>
      <c r="Y215" s="111"/>
      <c r="Z215" s="111"/>
    </row>
    <row r="216" spans="1:26" ht="12" customHeight="1">
      <c r="A216" s="29">
        <v>1884</v>
      </c>
      <c r="B216" s="29" t="s">
        <v>209</v>
      </c>
      <c r="C216" s="30"/>
      <c r="D216" s="56">
        <v>18</v>
      </c>
      <c r="E216" s="56">
        <v>2.8</v>
      </c>
      <c r="F216" s="56">
        <v>21</v>
      </c>
      <c r="H216" s="56">
        <v>24</v>
      </c>
      <c r="I216" s="56">
        <v>3.7</v>
      </c>
      <c r="J216" s="56">
        <v>41</v>
      </c>
      <c r="W216" s="111"/>
      <c r="X216" s="111"/>
      <c r="Y216" s="111"/>
      <c r="Z216" s="111"/>
    </row>
    <row r="217" spans="1:26" ht="12" customHeight="1">
      <c r="A217" s="29">
        <v>1885</v>
      </c>
      <c r="B217" s="29" t="s">
        <v>210</v>
      </c>
      <c r="C217" s="30"/>
      <c r="D217" s="56">
        <v>17</v>
      </c>
      <c r="E217" s="56">
        <v>1.2</v>
      </c>
      <c r="F217" s="56">
        <v>32</v>
      </c>
      <c r="H217" s="56">
        <v>25</v>
      </c>
      <c r="I217" s="56">
        <v>1.7</v>
      </c>
      <c r="J217" s="56">
        <v>30</v>
      </c>
      <c r="W217" s="111"/>
      <c r="X217" s="111"/>
      <c r="Y217" s="111"/>
      <c r="Z217" s="111"/>
    </row>
    <row r="218" spans="1:26" ht="12" customHeight="1">
      <c r="A218" s="29">
        <v>1904</v>
      </c>
      <c r="B218" s="29" t="s">
        <v>211</v>
      </c>
      <c r="C218" s="30"/>
      <c r="D218" s="56">
        <v>8</v>
      </c>
      <c r="E218" s="56">
        <v>2.6</v>
      </c>
      <c r="F218" s="56">
        <v>8</v>
      </c>
      <c r="H218" s="56">
        <v>11</v>
      </c>
      <c r="I218" s="56">
        <v>3.7</v>
      </c>
      <c r="J218" s="56">
        <v>15</v>
      </c>
      <c r="W218" s="111"/>
      <c r="X218" s="111"/>
      <c r="Y218" s="111"/>
      <c r="Z218" s="111"/>
    </row>
    <row r="219" spans="1:26" ht="12" customHeight="1">
      <c r="A219" s="29">
        <v>1907</v>
      </c>
      <c r="B219" s="29" t="s">
        <v>212</v>
      </c>
      <c r="C219" s="30"/>
      <c r="D219" s="109" t="s">
        <v>356</v>
      </c>
      <c r="E219" s="110" t="s">
        <v>356</v>
      </c>
      <c r="F219" s="109" t="s">
        <v>356</v>
      </c>
      <c r="H219" s="56">
        <v>5</v>
      </c>
      <c r="I219" s="56">
        <v>0.9</v>
      </c>
      <c r="J219" s="56">
        <v>8</v>
      </c>
      <c r="W219" s="111"/>
      <c r="X219" s="111"/>
      <c r="Y219" s="111"/>
      <c r="Z219" s="111"/>
    </row>
    <row r="220" spans="1:40" s="113" customFormat="1" ht="12" customHeight="1">
      <c r="A220" s="29">
        <v>1960</v>
      </c>
      <c r="B220" s="29" t="s">
        <v>213</v>
      </c>
      <c r="C220" s="30"/>
      <c r="D220" s="56">
        <v>11</v>
      </c>
      <c r="E220" s="56">
        <v>2.2</v>
      </c>
      <c r="F220" s="56">
        <v>26</v>
      </c>
      <c r="G220" s="112"/>
      <c r="H220" s="56">
        <v>10</v>
      </c>
      <c r="I220" s="56">
        <v>1.9</v>
      </c>
      <c r="J220" s="56">
        <v>11</v>
      </c>
      <c r="L220" s="90"/>
      <c r="M220" s="90"/>
      <c r="N220" s="90"/>
      <c r="O220" s="68"/>
      <c r="P220" s="21"/>
      <c r="Q220" s="21"/>
      <c r="R220" s="21"/>
      <c r="S220" s="68"/>
      <c r="T220" s="79"/>
      <c r="U220" s="68"/>
      <c r="V220" s="114"/>
      <c r="W220" s="111"/>
      <c r="X220" s="111"/>
      <c r="Y220" s="111"/>
      <c r="Z220" s="111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</row>
    <row r="221" spans="1:26" ht="12" customHeight="1">
      <c r="A221" s="29">
        <v>1961</v>
      </c>
      <c r="B221" s="29" t="s">
        <v>214</v>
      </c>
      <c r="C221" s="30"/>
      <c r="D221" s="56">
        <v>7</v>
      </c>
      <c r="E221" s="56">
        <v>0.8</v>
      </c>
      <c r="F221" s="56">
        <v>13</v>
      </c>
      <c r="H221" s="56">
        <v>15</v>
      </c>
      <c r="I221" s="56">
        <v>1.6</v>
      </c>
      <c r="J221" s="56">
        <v>25</v>
      </c>
      <c r="W221" s="111"/>
      <c r="X221" s="111"/>
      <c r="Y221" s="111"/>
      <c r="Z221" s="111"/>
    </row>
    <row r="222" spans="1:26" ht="12" customHeight="1">
      <c r="A222" s="29">
        <v>1962</v>
      </c>
      <c r="B222" s="29" t="s">
        <v>215</v>
      </c>
      <c r="C222" s="30"/>
      <c r="D222" s="109" t="s">
        <v>356</v>
      </c>
      <c r="E222" s="110" t="s">
        <v>356</v>
      </c>
      <c r="F222" s="109" t="s">
        <v>356</v>
      </c>
      <c r="H222" s="56">
        <v>10</v>
      </c>
      <c r="I222" s="56">
        <v>2.7</v>
      </c>
      <c r="J222" s="56">
        <v>13</v>
      </c>
      <c r="W222" s="111"/>
      <c r="X222" s="111"/>
      <c r="Y222" s="111"/>
      <c r="Z222" s="111"/>
    </row>
    <row r="223" spans="1:26" ht="12" customHeight="1">
      <c r="A223" s="29">
        <v>1980</v>
      </c>
      <c r="B223" s="29" t="s">
        <v>216</v>
      </c>
      <c r="C223" s="30"/>
      <c r="D223" s="56">
        <v>202</v>
      </c>
      <c r="E223" s="56">
        <v>2.4</v>
      </c>
      <c r="F223" s="56">
        <v>333</v>
      </c>
      <c r="H223" s="56">
        <v>166</v>
      </c>
      <c r="I223" s="56">
        <v>1.9</v>
      </c>
      <c r="J223" s="56">
        <v>317</v>
      </c>
      <c r="W223" s="111"/>
      <c r="X223" s="111"/>
      <c r="Y223" s="111"/>
      <c r="Z223" s="111"/>
    </row>
    <row r="224" spans="1:26" ht="12" customHeight="1">
      <c r="A224" s="29">
        <v>1981</v>
      </c>
      <c r="B224" s="29" t="s">
        <v>217</v>
      </c>
      <c r="C224" s="30"/>
      <c r="D224" s="56">
        <v>34</v>
      </c>
      <c r="E224" s="56">
        <v>2.5</v>
      </c>
      <c r="F224" s="56">
        <v>46</v>
      </c>
      <c r="H224" s="56">
        <v>33</v>
      </c>
      <c r="I224" s="56">
        <v>2.4</v>
      </c>
      <c r="J224" s="56">
        <v>59</v>
      </c>
      <c r="W224" s="111"/>
      <c r="X224" s="111"/>
      <c r="Y224" s="111"/>
      <c r="Z224" s="111"/>
    </row>
    <row r="225" spans="1:26" ht="12" customHeight="1">
      <c r="A225" s="29">
        <v>1982</v>
      </c>
      <c r="B225" s="29" t="s">
        <v>218</v>
      </c>
      <c r="C225" s="30"/>
      <c r="D225" s="56">
        <v>8</v>
      </c>
      <c r="E225" s="56">
        <v>1.1</v>
      </c>
      <c r="F225" s="56">
        <v>8</v>
      </c>
      <c r="H225" s="56">
        <v>16</v>
      </c>
      <c r="I225" s="56">
        <v>2.2</v>
      </c>
      <c r="J225" s="56">
        <v>31</v>
      </c>
      <c r="W225" s="111"/>
      <c r="X225" s="111"/>
      <c r="Y225" s="111"/>
      <c r="Z225" s="111"/>
    </row>
    <row r="226" spans="1:26" ht="12" customHeight="1">
      <c r="A226" s="29">
        <v>1983</v>
      </c>
      <c r="B226" s="29" t="s">
        <v>219</v>
      </c>
      <c r="C226" s="30"/>
      <c r="D226" s="56">
        <v>29</v>
      </c>
      <c r="E226" s="56">
        <v>1.8</v>
      </c>
      <c r="F226" s="56">
        <v>44</v>
      </c>
      <c r="H226" s="56">
        <v>34</v>
      </c>
      <c r="I226" s="56">
        <v>2.2</v>
      </c>
      <c r="J226" s="56">
        <v>80</v>
      </c>
      <c r="W226" s="111"/>
      <c r="X226" s="111"/>
      <c r="Y226" s="111"/>
      <c r="Z226" s="111"/>
    </row>
    <row r="227" spans="1:26" ht="12" customHeight="1">
      <c r="A227" s="29">
        <v>1984</v>
      </c>
      <c r="B227" s="29" t="s">
        <v>220</v>
      </c>
      <c r="C227" s="30"/>
      <c r="D227" s="56">
        <v>20</v>
      </c>
      <c r="E227" s="56">
        <v>2.5</v>
      </c>
      <c r="F227" s="56">
        <v>23</v>
      </c>
      <c r="H227" s="56">
        <v>16</v>
      </c>
      <c r="I227" s="56">
        <v>1.9</v>
      </c>
      <c r="J227" s="56">
        <v>20</v>
      </c>
      <c r="W227" s="111"/>
      <c r="X227" s="111"/>
      <c r="Y227" s="111"/>
      <c r="Z227" s="111"/>
    </row>
    <row r="228" spans="1:26" ht="12" customHeight="1">
      <c r="A228" s="29">
        <v>2021</v>
      </c>
      <c r="B228" s="29" t="s">
        <v>221</v>
      </c>
      <c r="C228" s="30"/>
      <c r="D228" s="56">
        <v>8</v>
      </c>
      <c r="E228" s="56">
        <v>1.9</v>
      </c>
      <c r="F228" s="56">
        <v>14</v>
      </c>
      <c r="H228" s="109" t="s">
        <v>356</v>
      </c>
      <c r="I228" s="110" t="s">
        <v>356</v>
      </c>
      <c r="J228" s="109" t="s">
        <v>356</v>
      </c>
      <c r="W228" s="111"/>
      <c r="X228" s="111"/>
      <c r="Y228" s="111"/>
      <c r="Z228" s="111"/>
    </row>
    <row r="229" spans="1:26" ht="12" customHeight="1">
      <c r="A229" s="29">
        <v>2023</v>
      </c>
      <c r="B229" s="29" t="s">
        <v>222</v>
      </c>
      <c r="C229" s="30"/>
      <c r="D229" s="109" t="s">
        <v>356</v>
      </c>
      <c r="E229" s="110" t="s">
        <v>356</v>
      </c>
      <c r="F229" s="109" t="s">
        <v>356</v>
      </c>
      <c r="H229" s="56">
        <v>21</v>
      </c>
      <c r="I229" s="56">
        <v>3.3</v>
      </c>
      <c r="J229" s="56">
        <v>39</v>
      </c>
      <c r="W229" s="111"/>
      <c r="X229" s="111"/>
      <c r="Y229" s="111"/>
      <c r="Z229" s="111"/>
    </row>
    <row r="230" spans="1:26" ht="12" customHeight="1">
      <c r="A230" s="29">
        <v>2026</v>
      </c>
      <c r="B230" s="29" t="s">
        <v>223</v>
      </c>
      <c r="C230" s="30"/>
      <c r="D230" s="56">
        <v>14</v>
      </c>
      <c r="E230" s="56">
        <v>2.2</v>
      </c>
      <c r="F230" s="56">
        <v>17</v>
      </c>
      <c r="H230" s="56">
        <v>16</v>
      </c>
      <c r="I230" s="56">
        <v>2.6</v>
      </c>
      <c r="J230" s="56">
        <v>19</v>
      </c>
      <c r="W230" s="111"/>
      <c r="X230" s="111"/>
      <c r="Y230" s="111"/>
      <c r="Z230" s="111"/>
    </row>
    <row r="231" spans="1:26" ht="12" customHeight="1">
      <c r="A231" s="29">
        <v>2029</v>
      </c>
      <c r="B231" s="29" t="s">
        <v>224</v>
      </c>
      <c r="C231" s="30"/>
      <c r="D231" s="56">
        <v>28</v>
      </c>
      <c r="E231" s="56">
        <v>3</v>
      </c>
      <c r="F231" s="56">
        <v>56</v>
      </c>
      <c r="H231" s="56">
        <v>17</v>
      </c>
      <c r="I231" s="56">
        <v>1.8</v>
      </c>
      <c r="J231" s="56">
        <v>21</v>
      </c>
      <c r="W231" s="111"/>
      <c r="X231" s="111"/>
      <c r="Y231" s="111"/>
      <c r="Z231" s="111"/>
    </row>
    <row r="232" spans="1:26" ht="12" customHeight="1">
      <c r="A232" s="29">
        <v>2031</v>
      </c>
      <c r="B232" s="29" t="s">
        <v>225</v>
      </c>
      <c r="C232" s="30"/>
      <c r="D232" s="56">
        <v>15</v>
      </c>
      <c r="E232" s="56">
        <v>2.4</v>
      </c>
      <c r="F232" s="56">
        <v>23</v>
      </c>
      <c r="H232" s="56">
        <v>13</v>
      </c>
      <c r="I232" s="56">
        <v>2</v>
      </c>
      <c r="J232" s="56">
        <v>16</v>
      </c>
      <c r="W232" s="111"/>
      <c r="X232" s="111"/>
      <c r="Y232" s="111"/>
      <c r="Z232" s="111"/>
    </row>
    <row r="233" spans="1:26" ht="12" customHeight="1">
      <c r="A233" s="29">
        <v>2034</v>
      </c>
      <c r="B233" s="29" t="s">
        <v>226</v>
      </c>
      <c r="C233" s="30"/>
      <c r="D233" s="56">
        <v>10</v>
      </c>
      <c r="E233" s="56">
        <v>2.2</v>
      </c>
      <c r="F233" s="56">
        <v>14</v>
      </c>
      <c r="H233" s="56">
        <v>16</v>
      </c>
      <c r="I233" s="56">
        <v>3.7</v>
      </c>
      <c r="J233" s="56">
        <v>18</v>
      </c>
      <c r="W233" s="111"/>
      <c r="X233" s="111"/>
      <c r="Y233" s="111"/>
      <c r="Z233" s="111"/>
    </row>
    <row r="234" spans="1:26" ht="12" customHeight="1">
      <c r="A234" s="29">
        <v>2039</v>
      </c>
      <c r="B234" s="29" t="s">
        <v>227</v>
      </c>
      <c r="C234" s="30"/>
      <c r="D234" s="56">
        <v>13</v>
      </c>
      <c r="E234" s="56">
        <v>2.9</v>
      </c>
      <c r="F234" s="56">
        <v>30</v>
      </c>
      <c r="H234" s="56">
        <v>7</v>
      </c>
      <c r="I234" s="56">
        <v>1.7</v>
      </c>
      <c r="J234" s="56">
        <v>9</v>
      </c>
      <c r="W234" s="111"/>
      <c r="X234" s="111"/>
      <c r="Y234" s="111"/>
      <c r="Z234" s="111"/>
    </row>
    <row r="235" spans="1:26" ht="12" customHeight="1">
      <c r="A235" s="29">
        <v>2061</v>
      </c>
      <c r="B235" s="29" t="s">
        <v>228</v>
      </c>
      <c r="C235" s="30"/>
      <c r="D235" s="56">
        <v>16</v>
      </c>
      <c r="E235" s="56">
        <v>2.3</v>
      </c>
      <c r="F235" s="56">
        <v>46</v>
      </c>
      <c r="H235" s="56">
        <v>5</v>
      </c>
      <c r="I235" s="56">
        <v>0.8</v>
      </c>
      <c r="J235" s="56">
        <v>8</v>
      </c>
      <c r="W235" s="111"/>
      <c r="X235" s="111"/>
      <c r="Y235" s="111"/>
      <c r="Z235" s="111"/>
    </row>
    <row r="236" spans="1:26" ht="12" customHeight="1">
      <c r="A236" s="29">
        <v>2062</v>
      </c>
      <c r="B236" s="29" t="s">
        <v>229</v>
      </c>
      <c r="C236" s="30"/>
      <c r="D236" s="56">
        <v>24</v>
      </c>
      <c r="E236" s="56">
        <v>1.9</v>
      </c>
      <c r="F236" s="56">
        <v>34</v>
      </c>
      <c r="H236" s="56">
        <v>24</v>
      </c>
      <c r="I236" s="56">
        <v>1.9</v>
      </c>
      <c r="J236" s="56">
        <v>59</v>
      </c>
      <c r="W236" s="111"/>
      <c r="X236" s="111"/>
      <c r="Y236" s="111"/>
      <c r="Z236" s="111"/>
    </row>
    <row r="237" spans="1:26" ht="12" customHeight="1">
      <c r="A237" s="29">
        <v>2080</v>
      </c>
      <c r="B237" s="29" t="s">
        <v>230</v>
      </c>
      <c r="C237" s="30"/>
      <c r="D237" s="56">
        <v>88</v>
      </c>
      <c r="E237" s="56">
        <v>2.5</v>
      </c>
      <c r="F237" s="56">
        <v>173</v>
      </c>
      <c r="H237" s="56">
        <v>77</v>
      </c>
      <c r="I237" s="56">
        <v>2.2</v>
      </c>
      <c r="J237" s="56">
        <v>96</v>
      </c>
      <c r="W237" s="111"/>
      <c r="X237" s="111"/>
      <c r="Y237" s="111"/>
      <c r="Z237" s="111"/>
    </row>
    <row r="238" spans="1:26" ht="12" customHeight="1">
      <c r="A238" s="29">
        <v>2081</v>
      </c>
      <c r="B238" s="29" t="s">
        <v>231</v>
      </c>
      <c r="C238" s="30"/>
      <c r="D238" s="56">
        <v>63</v>
      </c>
      <c r="E238" s="56">
        <v>2.1</v>
      </c>
      <c r="F238" s="56">
        <v>92</v>
      </c>
      <c r="H238" s="56">
        <v>54</v>
      </c>
      <c r="I238" s="56">
        <v>1.8</v>
      </c>
      <c r="J238" s="56">
        <v>79</v>
      </c>
      <c r="W238" s="111"/>
      <c r="X238" s="111"/>
      <c r="Y238" s="111"/>
      <c r="Z238" s="111"/>
    </row>
    <row r="239" spans="1:26" ht="12" customHeight="1">
      <c r="A239" s="29">
        <v>2082</v>
      </c>
      <c r="B239" s="29" t="s">
        <v>232</v>
      </c>
      <c r="C239" s="30"/>
      <c r="D239" s="56">
        <v>12</v>
      </c>
      <c r="E239" s="56">
        <v>1.7</v>
      </c>
      <c r="F239" s="56">
        <v>14</v>
      </c>
      <c r="H239" s="56">
        <v>9</v>
      </c>
      <c r="I239" s="56">
        <v>1.3</v>
      </c>
      <c r="J239" s="56">
        <v>11</v>
      </c>
      <c r="W239" s="111"/>
      <c r="X239" s="111"/>
      <c r="Y239" s="111"/>
      <c r="Z239" s="111"/>
    </row>
    <row r="240" spans="1:26" ht="12" customHeight="1">
      <c r="A240" s="29">
        <v>2083</v>
      </c>
      <c r="B240" s="29" t="s">
        <v>233</v>
      </c>
      <c r="C240" s="30"/>
      <c r="D240" s="56">
        <v>15</v>
      </c>
      <c r="E240" s="56">
        <v>1.5</v>
      </c>
      <c r="F240" s="56">
        <v>40</v>
      </c>
      <c r="H240" s="56">
        <v>21</v>
      </c>
      <c r="I240" s="56">
        <v>2.2</v>
      </c>
      <c r="J240" s="56">
        <v>32</v>
      </c>
      <c r="W240" s="111"/>
      <c r="X240" s="111"/>
      <c r="Y240" s="111"/>
      <c r="Z240" s="111"/>
    </row>
    <row r="241" spans="1:26" ht="12" customHeight="1">
      <c r="A241" s="29">
        <v>2084</v>
      </c>
      <c r="B241" s="29" t="s">
        <v>234</v>
      </c>
      <c r="C241" s="30"/>
      <c r="D241" s="56">
        <v>32</v>
      </c>
      <c r="E241" s="56">
        <v>2.4</v>
      </c>
      <c r="F241" s="56">
        <v>45</v>
      </c>
      <c r="H241" s="56">
        <v>24</v>
      </c>
      <c r="I241" s="56">
        <v>1.8</v>
      </c>
      <c r="J241" s="56">
        <v>37</v>
      </c>
      <c r="W241" s="111"/>
      <c r="X241" s="111"/>
      <c r="Y241" s="111"/>
      <c r="Z241" s="111"/>
    </row>
    <row r="242" spans="1:26" ht="12" customHeight="1">
      <c r="A242" s="29">
        <v>2085</v>
      </c>
      <c r="B242" s="29" t="s">
        <v>235</v>
      </c>
      <c r="C242" s="30"/>
      <c r="D242" s="56">
        <v>26</v>
      </c>
      <c r="E242" s="56">
        <v>1.7</v>
      </c>
      <c r="F242" s="56">
        <v>43</v>
      </c>
      <c r="H242" s="56">
        <v>28</v>
      </c>
      <c r="I242" s="56">
        <v>1.8</v>
      </c>
      <c r="J242" s="56">
        <v>44</v>
      </c>
      <c r="W242" s="111"/>
      <c r="X242" s="111"/>
      <c r="Y242" s="111"/>
      <c r="Z242" s="111"/>
    </row>
    <row r="243" spans="1:26" ht="12" customHeight="1">
      <c r="A243" s="29">
        <v>2101</v>
      </c>
      <c r="B243" s="29" t="s">
        <v>236</v>
      </c>
      <c r="C243" s="30"/>
      <c r="D243" s="56">
        <v>3</v>
      </c>
      <c r="E243" s="56">
        <v>0.9</v>
      </c>
      <c r="F243" s="56">
        <v>4</v>
      </c>
      <c r="H243" s="56">
        <v>6</v>
      </c>
      <c r="I243" s="56">
        <v>1.6</v>
      </c>
      <c r="J243" s="56">
        <v>21</v>
      </c>
      <c r="W243" s="111"/>
      <c r="X243" s="111"/>
      <c r="Y243" s="111"/>
      <c r="Z243" s="111"/>
    </row>
    <row r="244" spans="1:26" ht="12" customHeight="1">
      <c r="A244" s="29">
        <v>2104</v>
      </c>
      <c r="B244" s="29" t="s">
        <v>237</v>
      </c>
      <c r="C244" s="30"/>
      <c r="D244" s="56">
        <v>10</v>
      </c>
      <c r="E244" s="56">
        <v>1.7</v>
      </c>
      <c r="F244" s="56">
        <v>15</v>
      </c>
      <c r="H244" s="56">
        <v>11</v>
      </c>
      <c r="I244" s="56">
        <v>1.8</v>
      </c>
      <c r="J244" s="56">
        <v>16</v>
      </c>
      <c r="W244" s="111"/>
      <c r="X244" s="111"/>
      <c r="Y244" s="111"/>
      <c r="Z244" s="111"/>
    </row>
    <row r="245" spans="1:26" ht="12" customHeight="1">
      <c r="A245" s="29">
        <v>2121</v>
      </c>
      <c r="B245" s="29" t="s">
        <v>238</v>
      </c>
      <c r="C245" s="30"/>
      <c r="D245" s="56">
        <v>15</v>
      </c>
      <c r="E245" s="56">
        <v>2</v>
      </c>
      <c r="F245" s="56">
        <v>28</v>
      </c>
      <c r="H245" s="56">
        <v>11</v>
      </c>
      <c r="I245" s="56">
        <v>1.5</v>
      </c>
      <c r="J245" s="56">
        <v>14</v>
      </c>
      <c r="W245" s="111"/>
      <c r="X245" s="111"/>
      <c r="Y245" s="111"/>
      <c r="Z245" s="111"/>
    </row>
    <row r="246" spans="1:26" ht="12" customHeight="1">
      <c r="A246" s="29">
        <v>2132</v>
      </c>
      <c r="B246" s="29" t="s">
        <v>239</v>
      </c>
      <c r="C246" s="30"/>
      <c r="D246" s="56">
        <v>20</v>
      </c>
      <c r="E246" s="56">
        <v>3.3</v>
      </c>
      <c r="F246" s="56">
        <v>31</v>
      </c>
      <c r="H246" s="56">
        <v>16</v>
      </c>
      <c r="I246" s="56">
        <v>2.6</v>
      </c>
      <c r="J246" s="56">
        <v>20</v>
      </c>
      <c r="W246" s="111"/>
      <c r="X246" s="111"/>
      <c r="Y246" s="111"/>
      <c r="Z246" s="111"/>
    </row>
    <row r="247" spans="1:26" ht="12" customHeight="1">
      <c r="A247" s="29">
        <v>2161</v>
      </c>
      <c r="B247" s="29" t="s">
        <v>240</v>
      </c>
      <c r="C247" s="30"/>
      <c r="D247" s="56">
        <v>22</v>
      </c>
      <c r="E247" s="56">
        <v>1.9</v>
      </c>
      <c r="F247" s="56">
        <v>26</v>
      </c>
      <c r="H247" s="56">
        <v>31</v>
      </c>
      <c r="I247" s="56">
        <v>2.7</v>
      </c>
      <c r="J247" s="56">
        <v>50</v>
      </c>
      <c r="W247" s="111"/>
      <c r="X247" s="111"/>
      <c r="Y247" s="111"/>
      <c r="Z247" s="111"/>
    </row>
    <row r="248" spans="1:26" ht="12" customHeight="1">
      <c r="A248" s="29">
        <v>2180</v>
      </c>
      <c r="B248" s="29" t="s">
        <v>241</v>
      </c>
      <c r="C248" s="30"/>
      <c r="D248" s="56">
        <v>119</v>
      </c>
      <c r="E248" s="56">
        <v>2</v>
      </c>
      <c r="F248" s="56">
        <v>188</v>
      </c>
      <c r="H248" s="56">
        <v>103</v>
      </c>
      <c r="I248" s="56">
        <v>1.7</v>
      </c>
      <c r="J248" s="56">
        <v>230</v>
      </c>
      <c r="W248" s="111"/>
      <c r="X248" s="111"/>
      <c r="Y248" s="111"/>
      <c r="Z248" s="111"/>
    </row>
    <row r="249" spans="1:26" ht="12" customHeight="1">
      <c r="A249" s="29">
        <v>2181</v>
      </c>
      <c r="B249" s="29" t="s">
        <v>242</v>
      </c>
      <c r="C249" s="30"/>
      <c r="D249" s="56">
        <v>35</v>
      </c>
      <c r="E249" s="56">
        <v>1.5</v>
      </c>
      <c r="F249" s="56">
        <v>47</v>
      </c>
      <c r="H249" s="56">
        <v>37</v>
      </c>
      <c r="I249" s="56">
        <v>1.6</v>
      </c>
      <c r="J249" s="56">
        <v>70</v>
      </c>
      <c r="W249" s="111"/>
      <c r="X249" s="111"/>
      <c r="Y249" s="111"/>
      <c r="Z249" s="111"/>
    </row>
    <row r="250" spans="1:26" ht="12" customHeight="1">
      <c r="A250" s="29">
        <v>2182</v>
      </c>
      <c r="B250" s="29" t="s">
        <v>243</v>
      </c>
      <c r="C250" s="30"/>
      <c r="D250" s="56">
        <v>34</v>
      </c>
      <c r="E250" s="56">
        <v>2.1</v>
      </c>
      <c r="F250" s="56">
        <v>51</v>
      </c>
      <c r="H250" s="56">
        <v>26</v>
      </c>
      <c r="I250" s="56">
        <v>1.6</v>
      </c>
      <c r="J250" s="56">
        <v>36</v>
      </c>
      <c r="W250" s="111"/>
      <c r="X250" s="111"/>
      <c r="Y250" s="111"/>
      <c r="Z250" s="111"/>
    </row>
    <row r="251" spans="1:26" ht="12" customHeight="1">
      <c r="A251" s="29">
        <v>2183</v>
      </c>
      <c r="B251" s="29" t="s">
        <v>244</v>
      </c>
      <c r="C251" s="30"/>
      <c r="D251" s="56">
        <v>26</v>
      </c>
      <c r="E251" s="56">
        <v>1.6</v>
      </c>
      <c r="F251" s="56">
        <v>31</v>
      </c>
      <c r="H251" s="56">
        <v>46</v>
      </c>
      <c r="I251" s="56">
        <v>2.8</v>
      </c>
      <c r="J251" s="56">
        <v>106</v>
      </c>
      <c r="W251" s="111"/>
      <c r="X251" s="111"/>
      <c r="Y251" s="111"/>
      <c r="Z251" s="111"/>
    </row>
    <row r="252" spans="1:26" ht="12" customHeight="1">
      <c r="A252" s="29">
        <v>2184</v>
      </c>
      <c r="B252" s="29" t="s">
        <v>245</v>
      </c>
      <c r="C252" s="30"/>
      <c r="D252" s="56">
        <v>50</v>
      </c>
      <c r="E252" s="56">
        <v>2.1</v>
      </c>
      <c r="F252" s="56">
        <v>71</v>
      </c>
      <c r="H252" s="56">
        <v>45</v>
      </c>
      <c r="I252" s="56">
        <v>1.9</v>
      </c>
      <c r="J252" s="56">
        <v>68</v>
      </c>
      <c r="W252" s="111"/>
      <c r="X252" s="111"/>
      <c r="Y252" s="111"/>
      <c r="Z252" s="111"/>
    </row>
    <row r="253" spans="1:26" ht="12" customHeight="1">
      <c r="A253" s="29">
        <v>2260</v>
      </c>
      <c r="B253" s="29" t="s">
        <v>246</v>
      </c>
      <c r="C253" s="30"/>
      <c r="D253" s="109" t="s">
        <v>356</v>
      </c>
      <c r="E253" s="110" t="s">
        <v>356</v>
      </c>
      <c r="F253" s="109" t="s">
        <v>356</v>
      </c>
      <c r="H253" s="56">
        <v>8</v>
      </c>
      <c r="I253" s="56">
        <v>1.3</v>
      </c>
      <c r="J253" s="56">
        <v>8</v>
      </c>
      <c r="W253" s="111"/>
      <c r="X253" s="111"/>
      <c r="Y253" s="111"/>
      <c r="Z253" s="111"/>
    </row>
    <row r="254" spans="1:26" ht="12" customHeight="1">
      <c r="A254" s="29">
        <v>2262</v>
      </c>
      <c r="B254" s="29" t="s">
        <v>247</v>
      </c>
      <c r="C254" s="30"/>
      <c r="D254" s="56">
        <v>12</v>
      </c>
      <c r="E254" s="56">
        <v>1.1</v>
      </c>
      <c r="F254" s="56">
        <v>21</v>
      </c>
      <c r="H254" s="56">
        <v>12</v>
      </c>
      <c r="I254" s="56">
        <v>1.1</v>
      </c>
      <c r="J254" s="56">
        <v>22</v>
      </c>
      <c r="W254" s="111"/>
      <c r="X254" s="111"/>
      <c r="Y254" s="111"/>
      <c r="Z254" s="111"/>
    </row>
    <row r="255" spans="1:26" ht="12" customHeight="1">
      <c r="A255" s="29">
        <v>2280</v>
      </c>
      <c r="B255" s="29" t="s">
        <v>248</v>
      </c>
      <c r="C255" s="30"/>
      <c r="D255" s="109" t="s">
        <v>356</v>
      </c>
      <c r="E255" s="110" t="s">
        <v>356</v>
      </c>
      <c r="F255" s="109" t="s">
        <v>356</v>
      </c>
      <c r="H255" s="56">
        <v>34</v>
      </c>
      <c r="I255" s="56">
        <v>2.2</v>
      </c>
      <c r="J255" s="56">
        <v>45</v>
      </c>
      <c r="W255" s="111"/>
      <c r="X255" s="111"/>
      <c r="Y255" s="111"/>
      <c r="Z255" s="111"/>
    </row>
    <row r="256" spans="1:26" ht="12" customHeight="1">
      <c r="A256" s="29">
        <v>2281</v>
      </c>
      <c r="B256" s="29" t="s">
        <v>249</v>
      </c>
      <c r="C256" s="30"/>
      <c r="D256" s="56">
        <v>129</v>
      </c>
      <c r="E256" s="56">
        <v>2.1</v>
      </c>
      <c r="F256" s="56">
        <v>246</v>
      </c>
      <c r="H256" s="56">
        <v>124</v>
      </c>
      <c r="I256" s="56">
        <v>2</v>
      </c>
      <c r="J256" s="56">
        <v>191</v>
      </c>
      <c r="W256" s="111"/>
      <c r="X256" s="111"/>
      <c r="Y256" s="111"/>
      <c r="Z256" s="111"/>
    </row>
    <row r="257" spans="1:26" ht="12" customHeight="1">
      <c r="A257" s="29">
        <v>2282</v>
      </c>
      <c r="B257" s="29" t="s">
        <v>250</v>
      </c>
      <c r="C257" s="30"/>
      <c r="D257" s="56">
        <v>14</v>
      </c>
      <c r="E257" s="56">
        <v>1.2</v>
      </c>
      <c r="F257" s="56">
        <v>19</v>
      </c>
      <c r="H257" s="56">
        <v>19</v>
      </c>
      <c r="I257" s="56">
        <v>1.6</v>
      </c>
      <c r="J257" s="56">
        <v>19</v>
      </c>
      <c r="W257" s="111"/>
      <c r="X257" s="111"/>
      <c r="Y257" s="111"/>
      <c r="Z257" s="111"/>
    </row>
    <row r="258" spans="1:26" ht="12" customHeight="1">
      <c r="A258" s="29">
        <v>2283</v>
      </c>
      <c r="B258" s="29" t="s">
        <v>251</v>
      </c>
      <c r="C258" s="30"/>
      <c r="D258" s="56">
        <v>28</v>
      </c>
      <c r="E258" s="56">
        <v>2.3</v>
      </c>
      <c r="F258" s="56">
        <v>45</v>
      </c>
      <c r="H258" s="56">
        <v>38</v>
      </c>
      <c r="I258" s="56">
        <v>3</v>
      </c>
      <c r="J258" s="56">
        <v>55</v>
      </c>
      <c r="W258" s="111"/>
      <c r="X258" s="111"/>
      <c r="Y258" s="111"/>
      <c r="Z258" s="111"/>
    </row>
    <row r="259" spans="1:26" ht="12" customHeight="1">
      <c r="A259" s="29">
        <v>2284</v>
      </c>
      <c r="B259" s="29" t="s">
        <v>252</v>
      </c>
      <c r="C259" s="30"/>
      <c r="D259" s="56">
        <v>64</v>
      </c>
      <c r="E259" s="56">
        <v>1.9</v>
      </c>
      <c r="F259" s="56">
        <v>91</v>
      </c>
      <c r="H259" s="56">
        <v>48</v>
      </c>
      <c r="I259" s="56">
        <v>1.4</v>
      </c>
      <c r="J259" s="56">
        <v>88</v>
      </c>
      <c r="W259" s="111"/>
      <c r="X259" s="111"/>
      <c r="Y259" s="111"/>
      <c r="Z259" s="111"/>
    </row>
    <row r="260" spans="1:26" ht="12" customHeight="1">
      <c r="A260" s="29">
        <v>2303</v>
      </c>
      <c r="B260" s="29" t="s">
        <v>253</v>
      </c>
      <c r="C260" s="30"/>
      <c r="D260" s="56">
        <v>7</v>
      </c>
      <c r="E260" s="56">
        <v>2.2</v>
      </c>
      <c r="F260" s="56">
        <v>12</v>
      </c>
      <c r="H260" s="56">
        <v>7</v>
      </c>
      <c r="I260" s="56">
        <v>2.1</v>
      </c>
      <c r="J260" s="56">
        <v>11</v>
      </c>
      <c r="W260" s="111"/>
      <c r="X260" s="111"/>
      <c r="Y260" s="111"/>
      <c r="Z260" s="111"/>
    </row>
    <row r="261" spans="1:26" ht="12" customHeight="1">
      <c r="A261" s="29">
        <v>2305</v>
      </c>
      <c r="B261" s="29" t="s">
        <v>254</v>
      </c>
      <c r="C261" s="30"/>
      <c r="D261" s="56">
        <v>8</v>
      </c>
      <c r="E261" s="56">
        <v>1.8</v>
      </c>
      <c r="F261" s="56">
        <v>9</v>
      </c>
      <c r="H261" s="56">
        <v>13</v>
      </c>
      <c r="I261" s="56">
        <v>3.2</v>
      </c>
      <c r="J261" s="56">
        <v>27</v>
      </c>
      <c r="W261" s="111"/>
      <c r="X261" s="111"/>
      <c r="Y261" s="111"/>
      <c r="Z261" s="111"/>
    </row>
    <row r="262" spans="1:26" ht="12" customHeight="1">
      <c r="A262" s="29">
        <v>2309</v>
      </c>
      <c r="B262" s="29" t="s">
        <v>255</v>
      </c>
      <c r="C262" s="30"/>
      <c r="D262" s="56">
        <v>24</v>
      </c>
      <c r="E262" s="56">
        <v>2.6</v>
      </c>
      <c r="F262" s="56">
        <v>30</v>
      </c>
      <c r="H262" s="56">
        <v>28</v>
      </c>
      <c r="I262" s="56">
        <v>3.1</v>
      </c>
      <c r="J262" s="56">
        <v>46</v>
      </c>
      <c r="W262" s="111"/>
      <c r="X262" s="111"/>
      <c r="Y262" s="111"/>
      <c r="Z262" s="111"/>
    </row>
    <row r="263" spans="1:26" ht="12" customHeight="1">
      <c r="A263" s="29">
        <v>2313</v>
      </c>
      <c r="B263" s="29" t="s">
        <v>256</v>
      </c>
      <c r="C263" s="30"/>
      <c r="D263" s="56">
        <v>18</v>
      </c>
      <c r="E263" s="56">
        <v>2.4</v>
      </c>
      <c r="F263" s="56">
        <v>36</v>
      </c>
      <c r="H263" s="56">
        <v>13</v>
      </c>
      <c r="I263" s="56">
        <v>1.7</v>
      </c>
      <c r="J263" s="56">
        <v>17</v>
      </c>
      <c r="W263" s="111"/>
      <c r="X263" s="111"/>
      <c r="Y263" s="111"/>
      <c r="Z263" s="111"/>
    </row>
    <row r="264" spans="1:26" ht="12" customHeight="1">
      <c r="A264" s="29">
        <v>2321</v>
      </c>
      <c r="B264" s="29" t="s">
        <v>257</v>
      </c>
      <c r="C264" s="30"/>
      <c r="D264" s="56">
        <v>33</v>
      </c>
      <c r="E264" s="56">
        <v>5</v>
      </c>
      <c r="F264" s="56">
        <v>43</v>
      </c>
      <c r="H264" s="109" t="s">
        <v>356</v>
      </c>
      <c r="I264" s="110" t="s">
        <v>356</v>
      </c>
      <c r="J264" s="109" t="s">
        <v>356</v>
      </c>
      <c r="W264" s="111"/>
      <c r="X264" s="111"/>
      <c r="Y264" s="111"/>
      <c r="Z264" s="111"/>
    </row>
    <row r="265" spans="1:26" ht="12" customHeight="1">
      <c r="A265" s="29">
        <v>2326</v>
      </c>
      <c r="B265" s="29" t="s">
        <v>258</v>
      </c>
      <c r="C265" s="30"/>
      <c r="D265" s="56">
        <v>14</v>
      </c>
      <c r="E265" s="56">
        <v>3.2</v>
      </c>
      <c r="F265" s="56">
        <v>25</v>
      </c>
      <c r="H265" s="56">
        <v>9</v>
      </c>
      <c r="I265" s="56">
        <v>2</v>
      </c>
      <c r="J265" s="56">
        <v>13</v>
      </c>
      <c r="W265" s="111"/>
      <c r="X265" s="111"/>
      <c r="Y265" s="111"/>
      <c r="Z265" s="111"/>
    </row>
    <row r="266" spans="1:26" ht="12" customHeight="1">
      <c r="A266" s="29">
        <v>2361</v>
      </c>
      <c r="B266" s="29" t="s">
        <v>259</v>
      </c>
      <c r="C266" s="30"/>
      <c r="D266" s="56">
        <v>19</v>
      </c>
      <c r="E266" s="56">
        <v>2.9</v>
      </c>
      <c r="F266" s="56">
        <v>37</v>
      </c>
      <c r="H266" s="56">
        <v>16</v>
      </c>
      <c r="I266" s="56">
        <v>2.5</v>
      </c>
      <c r="J266" s="56">
        <v>20</v>
      </c>
      <c r="W266" s="111"/>
      <c r="X266" s="111"/>
      <c r="Y266" s="111"/>
      <c r="Z266" s="111"/>
    </row>
    <row r="267" spans="1:26" ht="12" customHeight="1">
      <c r="A267" s="29">
        <v>2380</v>
      </c>
      <c r="B267" s="29" t="s">
        <v>260</v>
      </c>
      <c r="C267" s="30"/>
      <c r="D267" s="56">
        <v>101</v>
      </c>
      <c r="E267" s="56">
        <v>2.6</v>
      </c>
      <c r="F267" s="56">
        <v>157</v>
      </c>
      <c r="H267" s="56">
        <v>105</v>
      </c>
      <c r="I267" s="56">
        <v>2.7</v>
      </c>
      <c r="J267" s="56">
        <v>260</v>
      </c>
      <c r="W267" s="111"/>
      <c r="X267" s="111"/>
      <c r="Y267" s="111"/>
      <c r="Z267" s="111"/>
    </row>
    <row r="268" spans="1:26" ht="12" customHeight="1">
      <c r="A268" s="29">
        <v>2401</v>
      </c>
      <c r="B268" s="29" t="s">
        <v>261</v>
      </c>
      <c r="C268" s="30"/>
      <c r="D268" s="56">
        <v>5</v>
      </c>
      <c r="E268" s="56">
        <v>1.2</v>
      </c>
      <c r="F268" s="56">
        <v>8</v>
      </c>
      <c r="H268" s="109" t="s">
        <v>356</v>
      </c>
      <c r="I268" s="110" t="s">
        <v>356</v>
      </c>
      <c r="J268" s="109" t="s">
        <v>356</v>
      </c>
      <c r="W268" s="111"/>
      <c r="X268" s="111"/>
      <c r="Y268" s="111"/>
      <c r="Z268" s="111"/>
    </row>
    <row r="269" spans="1:26" ht="12" customHeight="1">
      <c r="A269" s="29">
        <v>2403</v>
      </c>
      <c r="B269" s="29" t="s">
        <v>262</v>
      </c>
      <c r="C269" s="30"/>
      <c r="D269" s="109" t="s">
        <v>356</v>
      </c>
      <c r="E269" s="110" t="s">
        <v>356</v>
      </c>
      <c r="F269" s="109" t="s">
        <v>356</v>
      </c>
      <c r="H269" s="109" t="s">
        <v>356</v>
      </c>
      <c r="I269" s="110" t="s">
        <v>356</v>
      </c>
      <c r="J269" s="109" t="s">
        <v>356</v>
      </c>
      <c r="W269" s="111"/>
      <c r="X269" s="111"/>
      <c r="Y269" s="111"/>
      <c r="Z269" s="111"/>
    </row>
    <row r="270" spans="1:26" ht="12" customHeight="1">
      <c r="A270" s="29">
        <v>2404</v>
      </c>
      <c r="B270" s="29" t="s">
        <v>263</v>
      </c>
      <c r="C270" s="30"/>
      <c r="D270" s="56">
        <v>3</v>
      </c>
      <c r="E270" s="56">
        <v>0.9</v>
      </c>
      <c r="F270" s="56">
        <v>6</v>
      </c>
      <c r="H270" s="56">
        <v>7</v>
      </c>
      <c r="I270" s="56">
        <v>2.2</v>
      </c>
      <c r="J270" s="56">
        <v>10</v>
      </c>
      <c r="W270" s="111"/>
      <c r="X270" s="111"/>
      <c r="Y270" s="111"/>
      <c r="Z270" s="111"/>
    </row>
    <row r="271" spans="1:26" ht="12" customHeight="1">
      <c r="A271" s="29">
        <v>2409</v>
      </c>
      <c r="B271" s="29" t="s">
        <v>264</v>
      </c>
      <c r="C271" s="30"/>
      <c r="D271" s="109" t="s">
        <v>356</v>
      </c>
      <c r="E271" s="110" t="s">
        <v>356</v>
      </c>
      <c r="F271" s="109" t="s">
        <v>356</v>
      </c>
      <c r="H271" s="56">
        <v>5</v>
      </c>
      <c r="I271" s="56">
        <v>1.3</v>
      </c>
      <c r="J271" s="56">
        <v>7</v>
      </c>
      <c r="W271" s="111"/>
      <c r="X271" s="111"/>
      <c r="Y271" s="111"/>
      <c r="Z271" s="111"/>
    </row>
    <row r="272" spans="1:26" ht="12" customHeight="1">
      <c r="A272" s="29">
        <v>2417</v>
      </c>
      <c r="B272" s="29" t="s">
        <v>265</v>
      </c>
      <c r="C272" s="30"/>
      <c r="D272" s="56">
        <v>4</v>
      </c>
      <c r="E272" s="56">
        <v>1.5</v>
      </c>
      <c r="F272" s="56">
        <v>5</v>
      </c>
      <c r="H272" s="56">
        <v>11</v>
      </c>
      <c r="I272" s="56">
        <v>4</v>
      </c>
      <c r="J272" s="56">
        <v>21</v>
      </c>
      <c r="W272" s="111"/>
      <c r="X272" s="111"/>
      <c r="Y272" s="111"/>
      <c r="Z272" s="111"/>
    </row>
    <row r="273" spans="1:26" ht="12" customHeight="1">
      <c r="A273" s="29">
        <v>2418</v>
      </c>
      <c r="B273" s="29" t="s">
        <v>266</v>
      </c>
      <c r="C273" s="30"/>
      <c r="D273" s="109" t="s">
        <v>356</v>
      </c>
      <c r="E273" s="110" t="s">
        <v>356</v>
      </c>
      <c r="F273" s="109" t="s">
        <v>356</v>
      </c>
      <c r="H273" s="56">
        <v>5</v>
      </c>
      <c r="I273" s="56">
        <v>2.6</v>
      </c>
      <c r="J273" s="56">
        <v>6</v>
      </c>
      <c r="W273" s="111"/>
      <c r="X273" s="111"/>
      <c r="Y273" s="111"/>
      <c r="Z273" s="111"/>
    </row>
    <row r="274" spans="1:26" ht="12" customHeight="1">
      <c r="A274" s="29">
        <v>2421</v>
      </c>
      <c r="B274" s="29" t="s">
        <v>267</v>
      </c>
      <c r="C274" s="30"/>
      <c r="D274" s="56">
        <v>16</v>
      </c>
      <c r="E274" s="56">
        <v>4.2</v>
      </c>
      <c r="F274" s="56">
        <v>25</v>
      </c>
      <c r="H274" s="109" t="s">
        <v>356</v>
      </c>
      <c r="I274" s="110" t="s">
        <v>356</v>
      </c>
      <c r="J274" s="109" t="s">
        <v>356</v>
      </c>
      <c r="W274" s="111"/>
      <c r="X274" s="111"/>
      <c r="Y274" s="111"/>
      <c r="Z274" s="111"/>
    </row>
    <row r="275" spans="1:26" ht="12" customHeight="1">
      <c r="A275" s="29">
        <v>2422</v>
      </c>
      <c r="B275" s="29" t="s">
        <v>268</v>
      </c>
      <c r="C275" s="30"/>
      <c r="D275" s="109" t="s">
        <v>356</v>
      </c>
      <c r="E275" s="110" t="s">
        <v>356</v>
      </c>
      <c r="F275" s="109" t="s">
        <v>356</v>
      </c>
      <c r="H275" s="109" t="s">
        <v>356</v>
      </c>
      <c r="I275" s="110" t="s">
        <v>356</v>
      </c>
      <c r="J275" s="109" t="s">
        <v>356</v>
      </c>
      <c r="W275" s="111"/>
      <c r="X275" s="111"/>
      <c r="Y275" s="111"/>
      <c r="Z275" s="111"/>
    </row>
    <row r="276" spans="1:26" ht="12" customHeight="1">
      <c r="A276" s="29">
        <v>2425</v>
      </c>
      <c r="B276" s="29" t="s">
        <v>269</v>
      </c>
      <c r="C276" s="30"/>
      <c r="D276" s="109" t="s">
        <v>356</v>
      </c>
      <c r="E276" s="110" t="s">
        <v>356</v>
      </c>
      <c r="F276" s="109" t="s">
        <v>356</v>
      </c>
      <c r="H276" s="56">
        <v>3</v>
      </c>
      <c r="I276" s="56">
        <v>1.8</v>
      </c>
      <c r="J276" s="56">
        <v>3</v>
      </c>
      <c r="W276" s="111"/>
      <c r="X276" s="111"/>
      <c r="Y276" s="111"/>
      <c r="Z276" s="111"/>
    </row>
    <row r="277" spans="1:26" ht="12" customHeight="1">
      <c r="A277" s="29">
        <v>2460</v>
      </c>
      <c r="B277" s="29" t="s">
        <v>270</v>
      </c>
      <c r="C277" s="30"/>
      <c r="D277" s="56">
        <v>10</v>
      </c>
      <c r="E277" s="56">
        <v>2</v>
      </c>
      <c r="F277" s="56">
        <v>19</v>
      </c>
      <c r="H277" s="56">
        <v>3</v>
      </c>
      <c r="I277" s="56">
        <v>0.6</v>
      </c>
      <c r="J277" s="56">
        <v>3</v>
      </c>
      <c r="W277" s="111"/>
      <c r="X277" s="111"/>
      <c r="Y277" s="111"/>
      <c r="Z277" s="111"/>
    </row>
    <row r="278" spans="1:26" ht="12" customHeight="1">
      <c r="A278" s="29">
        <v>2462</v>
      </c>
      <c r="B278" s="29" t="s">
        <v>271</v>
      </c>
      <c r="C278" s="30"/>
      <c r="D278" s="109" t="s">
        <v>356</v>
      </c>
      <c r="E278" s="110" t="s">
        <v>356</v>
      </c>
      <c r="F278" s="109" t="s">
        <v>356</v>
      </c>
      <c r="H278" s="109" t="s">
        <v>356</v>
      </c>
      <c r="I278" s="110" t="s">
        <v>356</v>
      </c>
      <c r="J278" s="109" t="s">
        <v>356</v>
      </c>
      <c r="W278" s="111"/>
      <c r="X278" s="111"/>
      <c r="Y278" s="111"/>
      <c r="Z278" s="111"/>
    </row>
    <row r="279" spans="1:26" ht="12" customHeight="1">
      <c r="A279" s="29">
        <v>2463</v>
      </c>
      <c r="B279" s="29" t="s">
        <v>272</v>
      </c>
      <c r="C279" s="30"/>
      <c r="D279" s="109" t="s">
        <v>356</v>
      </c>
      <c r="E279" s="110" t="s">
        <v>356</v>
      </c>
      <c r="F279" s="109" t="s">
        <v>356</v>
      </c>
      <c r="H279" s="56">
        <v>4</v>
      </c>
      <c r="I279" s="56">
        <v>2.4</v>
      </c>
      <c r="J279" s="56">
        <v>5</v>
      </c>
      <c r="W279" s="111"/>
      <c r="X279" s="111"/>
      <c r="Y279" s="111"/>
      <c r="Z279" s="111"/>
    </row>
    <row r="280" spans="1:26" ht="12" customHeight="1">
      <c r="A280" s="29">
        <v>2480</v>
      </c>
      <c r="B280" s="29" t="s">
        <v>273</v>
      </c>
      <c r="C280" s="30"/>
      <c r="D280" s="56">
        <v>158</v>
      </c>
      <c r="E280" s="56">
        <v>2</v>
      </c>
      <c r="F280" s="56">
        <v>241</v>
      </c>
      <c r="H280" s="56">
        <v>161</v>
      </c>
      <c r="I280" s="56">
        <v>2.1</v>
      </c>
      <c r="J280" s="56">
        <v>301</v>
      </c>
      <c r="W280" s="111"/>
      <c r="X280" s="111"/>
      <c r="Y280" s="111"/>
      <c r="Z280" s="111"/>
    </row>
    <row r="281" spans="1:26" ht="12" customHeight="1">
      <c r="A281" s="29">
        <v>2481</v>
      </c>
      <c r="B281" s="29" t="s">
        <v>274</v>
      </c>
      <c r="C281" s="30"/>
      <c r="D281" s="56">
        <v>16</v>
      </c>
      <c r="E281" s="56">
        <v>2.1</v>
      </c>
      <c r="F281" s="56">
        <v>20</v>
      </c>
      <c r="H281" s="109" t="s">
        <v>356</v>
      </c>
      <c r="I281" s="110" t="s">
        <v>356</v>
      </c>
      <c r="J281" s="109" t="s">
        <v>356</v>
      </c>
      <c r="W281" s="111"/>
      <c r="X281" s="111"/>
      <c r="Y281" s="111"/>
      <c r="Z281" s="111"/>
    </row>
    <row r="282" spans="1:26" ht="12" customHeight="1">
      <c r="A282" s="29">
        <v>2482</v>
      </c>
      <c r="B282" s="29" t="s">
        <v>275</v>
      </c>
      <c r="C282" s="30"/>
      <c r="D282" s="56">
        <v>73</v>
      </c>
      <c r="E282" s="56">
        <v>1.6</v>
      </c>
      <c r="F282" s="56">
        <v>146</v>
      </c>
      <c r="H282" s="56">
        <v>54</v>
      </c>
      <c r="I282" s="56">
        <v>1.2</v>
      </c>
      <c r="J282" s="56">
        <v>81</v>
      </c>
      <c r="W282" s="111"/>
      <c r="X282" s="111"/>
      <c r="Y282" s="111"/>
      <c r="Z282" s="111"/>
    </row>
    <row r="283" spans="1:26" ht="12" customHeight="1">
      <c r="A283" s="29">
        <v>2505</v>
      </c>
      <c r="B283" s="29" t="s">
        <v>276</v>
      </c>
      <c r="C283" s="30"/>
      <c r="D283" s="56">
        <v>9</v>
      </c>
      <c r="E283" s="56">
        <v>2.1</v>
      </c>
      <c r="F283" s="56">
        <v>14</v>
      </c>
      <c r="H283" s="56">
        <v>11</v>
      </c>
      <c r="I283" s="56">
        <v>2.8</v>
      </c>
      <c r="J283" s="56">
        <v>21</v>
      </c>
      <c r="W283" s="111"/>
      <c r="X283" s="111"/>
      <c r="Y283" s="111"/>
      <c r="Z283" s="111"/>
    </row>
    <row r="284" spans="1:26" ht="12" customHeight="1">
      <c r="A284" s="29">
        <v>2506</v>
      </c>
      <c r="B284" s="29" t="s">
        <v>277</v>
      </c>
      <c r="C284" s="30"/>
      <c r="D284" s="109" t="s">
        <v>356</v>
      </c>
      <c r="E284" s="110" t="s">
        <v>356</v>
      </c>
      <c r="F284" s="109" t="s">
        <v>356</v>
      </c>
      <c r="H284" s="56">
        <v>4</v>
      </c>
      <c r="I284" s="56">
        <v>2</v>
      </c>
      <c r="J284" s="56">
        <v>5</v>
      </c>
      <c r="W284" s="111"/>
      <c r="X284" s="111"/>
      <c r="Y284" s="111"/>
      <c r="Z284" s="111"/>
    </row>
    <row r="285" spans="1:26" ht="12" customHeight="1">
      <c r="A285" s="29">
        <v>2510</v>
      </c>
      <c r="B285" s="29" t="s">
        <v>278</v>
      </c>
      <c r="C285" s="30"/>
      <c r="D285" s="56">
        <v>9</v>
      </c>
      <c r="E285" s="56">
        <v>2.5</v>
      </c>
      <c r="F285" s="56">
        <v>16</v>
      </c>
      <c r="H285" s="56">
        <v>14</v>
      </c>
      <c r="I285" s="56">
        <v>4</v>
      </c>
      <c r="J285" s="56">
        <v>22</v>
      </c>
      <c r="W285" s="111"/>
      <c r="X285" s="111"/>
      <c r="Y285" s="111"/>
      <c r="Z285" s="111"/>
    </row>
    <row r="286" spans="1:26" ht="12" customHeight="1">
      <c r="A286" s="29">
        <v>2513</v>
      </c>
      <c r="B286" s="29" t="s">
        <v>279</v>
      </c>
      <c r="C286" s="30"/>
      <c r="D286" s="109" t="s">
        <v>356</v>
      </c>
      <c r="E286" s="110" t="s">
        <v>356</v>
      </c>
      <c r="F286" s="109" t="s">
        <v>356</v>
      </c>
      <c r="H286" s="56">
        <v>8</v>
      </c>
      <c r="I286" s="56">
        <v>3.5</v>
      </c>
      <c r="J286" s="56">
        <v>10</v>
      </c>
      <c r="W286" s="111"/>
      <c r="X286" s="111"/>
      <c r="Y286" s="111"/>
      <c r="Z286" s="111"/>
    </row>
    <row r="287" spans="1:26" ht="12" customHeight="1">
      <c r="A287" s="29">
        <v>2514</v>
      </c>
      <c r="B287" s="29" t="s">
        <v>280</v>
      </c>
      <c r="C287" s="30"/>
      <c r="D287" s="56">
        <v>25</v>
      </c>
      <c r="E287" s="56">
        <v>2.4</v>
      </c>
      <c r="F287" s="56">
        <v>35</v>
      </c>
      <c r="H287" s="56">
        <v>24</v>
      </c>
      <c r="I287" s="56">
        <v>2.3</v>
      </c>
      <c r="J287" s="56">
        <v>29</v>
      </c>
      <c r="W287" s="111"/>
      <c r="X287" s="111"/>
      <c r="Y287" s="111"/>
      <c r="Z287" s="111"/>
    </row>
    <row r="288" spans="1:26" ht="12" customHeight="1">
      <c r="A288" s="29">
        <v>2518</v>
      </c>
      <c r="B288" s="29" t="s">
        <v>281</v>
      </c>
      <c r="C288" s="30"/>
      <c r="D288" s="56">
        <v>3</v>
      </c>
      <c r="E288" s="56">
        <v>1.1</v>
      </c>
      <c r="F288" s="56">
        <v>3</v>
      </c>
      <c r="H288" s="109" t="s">
        <v>356</v>
      </c>
      <c r="I288" s="110" t="s">
        <v>356</v>
      </c>
      <c r="J288" s="109" t="s">
        <v>356</v>
      </c>
      <c r="W288" s="111"/>
      <c r="X288" s="111"/>
      <c r="Y288" s="111"/>
      <c r="Z288" s="111"/>
    </row>
    <row r="289" spans="1:26" ht="12" customHeight="1">
      <c r="A289" s="29">
        <v>2521</v>
      </c>
      <c r="B289" s="29" t="s">
        <v>282</v>
      </c>
      <c r="C289" s="30"/>
      <c r="D289" s="109" t="s">
        <v>356</v>
      </c>
      <c r="E289" s="110" t="s">
        <v>356</v>
      </c>
      <c r="F289" s="109" t="s">
        <v>356</v>
      </c>
      <c r="H289" s="109" t="s">
        <v>356</v>
      </c>
      <c r="I289" s="110" t="s">
        <v>356</v>
      </c>
      <c r="J289" s="109" t="s">
        <v>356</v>
      </c>
      <c r="W289" s="111"/>
      <c r="X289" s="111"/>
      <c r="Y289" s="111"/>
      <c r="Z289" s="111"/>
    </row>
    <row r="290" spans="1:26" ht="12" customHeight="1">
      <c r="A290" s="29">
        <v>2523</v>
      </c>
      <c r="B290" s="29" t="s">
        <v>283</v>
      </c>
      <c r="C290" s="30"/>
      <c r="D290" s="56">
        <v>21</v>
      </c>
      <c r="E290" s="56">
        <v>1.8</v>
      </c>
      <c r="F290" s="56">
        <v>35</v>
      </c>
      <c r="H290" s="56">
        <v>11</v>
      </c>
      <c r="I290" s="56">
        <v>0.9</v>
      </c>
      <c r="J290" s="56">
        <v>21</v>
      </c>
      <c r="W290" s="111"/>
      <c r="X290" s="111"/>
      <c r="Y290" s="111"/>
      <c r="Z290" s="111"/>
    </row>
    <row r="291" spans="1:26" ht="12" customHeight="1">
      <c r="A291" s="29">
        <v>2560</v>
      </c>
      <c r="B291" s="29" t="s">
        <v>284</v>
      </c>
      <c r="C291" s="30"/>
      <c r="D291" s="56">
        <v>9</v>
      </c>
      <c r="E291" s="56">
        <v>1.8</v>
      </c>
      <c r="F291" s="56">
        <v>21</v>
      </c>
      <c r="H291" s="56">
        <v>11</v>
      </c>
      <c r="I291" s="56">
        <v>2.2</v>
      </c>
      <c r="J291" s="56">
        <v>13</v>
      </c>
      <c r="W291" s="111"/>
      <c r="X291" s="111"/>
      <c r="Y291" s="111"/>
      <c r="Z291" s="111"/>
    </row>
    <row r="292" spans="1:26" ht="12" customHeight="1">
      <c r="A292" s="29">
        <v>2580</v>
      </c>
      <c r="B292" s="29" t="s">
        <v>285</v>
      </c>
      <c r="C292" s="30"/>
      <c r="D292" s="56">
        <v>111</v>
      </c>
      <c r="E292" s="56">
        <v>2.3</v>
      </c>
      <c r="F292" s="56">
        <v>164</v>
      </c>
      <c r="H292" s="56">
        <v>93</v>
      </c>
      <c r="I292" s="56">
        <v>1.9</v>
      </c>
      <c r="J292" s="56">
        <v>182</v>
      </c>
      <c r="W292" s="111"/>
      <c r="X292" s="111"/>
      <c r="Y292" s="111"/>
      <c r="Z292" s="111"/>
    </row>
    <row r="293" spans="1:26" ht="12" customHeight="1">
      <c r="A293" s="29">
        <v>2581</v>
      </c>
      <c r="B293" s="29" t="s">
        <v>286</v>
      </c>
      <c r="C293" s="30"/>
      <c r="D293" s="56">
        <v>53</v>
      </c>
      <c r="E293" s="56">
        <v>2</v>
      </c>
      <c r="F293" s="56">
        <v>88</v>
      </c>
      <c r="H293" s="56">
        <v>42</v>
      </c>
      <c r="I293" s="56">
        <v>1.6</v>
      </c>
      <c r="J293" s="56">
        <v>67</v>
      </c>
      <c r="W293" s="111"/>
      <c r="X293" s="111"/>
      <c r="Y293" s="111"/>
      <c r="Z293" s="111"/>
    </row>
    <row r="294" spans="1:26" ht="12" customHeight="1">
      <c r="A294" s="29">
        <v>2582</v>
      </c>
      <c r="B294" s="29" t="s">
        <v>287</v>
      </c>
      <c r="C294" s="30"/>
      <c r="D294" s="56">
        <v>28</v>
      </c>
      <c r="E294" s="56">
        <v>1.6</v>
      </c>
      <c r="F294" s="56">
        <v>47</v>
      </c>
      <c r="H294" s="56">
        <v>35</v>
      </c>
      <c r="I294" s="56">
        <v>2</v>
      </c>
      <c r="J294" s="56">
        <v>54</v>
      </c>
      <c r="W294" s="111"/>
      <c r="X294" s="111"/>
      <c r="Y294" s="111"/>
      <c r="Z294" s="111"/>
    </row>
    <row r="295" spans="1:26" ht="12" customHeight="1">
      <c r="A295" s="29">
        <v>2583</v>
      </c>
      <c r="B295" s="29" t="s">
        <v>288</v>
      </c>
      <c r="C295" s="30"/>
      <c r="D295" s="56">
        <v>15</v>
      </c>
      <c r="E295" s="56">
        <v>2.4</v>
      </c>
      <c r="F295" s="56">
        <v>25</v>
      </c>
      <c r="H295" s="56">
        <v>11</v>
      </c>
      <c r="I295" s="56">
        <v>1.8</v>
      </c>
      <c r="J295" s="56">
        <v>20</v>
      </c>
      <c r="W295" s="111"/>
      <c r="X295" s="111"/>
      <c r="Y295" s="111"/>
      <c r="Z295" s="111"/>
    </row>
    <row r="296" spans="1:26" ht="12" customHeight="1">
      <c r="A296" s="29">
        <v>2584</v>
      </c>
      <c r="B296" s="29" t="s">
        <v>289</v>
      </c>
      <c r="C296" s="30"/>
      <c r="D296" s="56">
        <v>36</v>
      </c>
      <c r="E296" s="56">
        <v>2.5</v>
      </c>
      <c r="F296" s="56">
        <v>60</v>
      </c>
      <c r="H296" s="56">
        <v>38</v>
      </c>
      <c r="I296" s="56">
        <v>2.6</v>
      </c>
      <c r="J296" s="56">
        <v>44</v>
      </c>
      <c r="W296" s="111"/>
      <c r="X296" s="111"/>
      <c r="Y296" s="111"/>
      <c r="Z296" s="111"/>
    </row>
    <row r="297" spans="3:26" ht="12" customHeight="1">
      <c r="C297" s="30"/>
      <c r="D297" s="57"/>
      <c r="H297" s="57"/>
      <c r="I297" s="58"/>
      <c r="J297" s="57"/>
      <c r="W297" s="111"/>
      <c r="X297" s="111"/>
      <c r="Y297" s="111"/>
      <c r="Z297" s="111"/>
    </row>
    <row r="298" spans="1:26" ht="13.5" thickBot="1">
      <c r="A298" s="116" t="s">
        <v>295</v>
      </c>
      <c r="B298" s="116"/>
      <c r="C298" s="117"/>
      <c r="D298" s="59">
        <v>16066</v>
      </c>
      <c r="E298" s="60">
        <v>2.7380679901854936</v>
      </c>
      <c r="F298" s="61">
        <v>26715</v>
      </c>
      <c r="G298" s="97"/>
      <c r="H298" s="59">
        <v>13385</v>
      </c>
      <c r="I298" s="60">
        <v>2.27702622586433</v>
      </c>
      <c r="J298" s="61">
        <v>23062</v>
      </c>
      <c r="W298" s="108"/>
      <c r="X298" s="108"/>
      <c r="Y298" s="108"/>
      <c r="Z298" s="118"/>
    </row>
    <row r="300" spans="4:10" ht="12.75">
      <c r="D300" s="119">
        <v>5867641</v>
      </c>
      <c r="E300" s="120">
        <f>+(D298/D300)*1000</f>
        <v>2.7380679901854936</v>
      </c>
      <c r="H300" s="62">
        <f>(+H298/J300)*1000</f>
        <v>2.27702622586433</v>
      </c>
      <c r="I300" s="58"/>
      <c r="J300" s="119">
        <v>5878281</v>
      </c>
    </row>
    <row r="301" spans="4:10" ht="12.75">
      <c r="D301" s="63"/>
      <c r="H301" s="64">
        <f>+J298/H298</f>
        <v>1.7229734777736272</v>
      </c>
      <c r="J301" s="63"/>
    </row>
    <row r="305" ht="12.75">
      <c r="F305" s="48">
        <f>+J298/H298</f>
        <v>1.7229734777736272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91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1" bestFit="1" customWidth="1"/>
    <col min="2" max="4" width="8.7109375" style="150" customWidth="1"/>
    <col min="5" max="5" width="10.140625" style="150" customWidth="1"/>
    <col min="6" max="6" width="10.8515625" style="150" customWidth="1"/>
    <col min="7" max="7" width="7.57421875" style="150" customWidth="1"/>
    <col min="8" max="9" width="8.140625" style="150" customWidth="1"/>
    <col min="10" max="10" width="7.7109375" style="11" customWidth="1"/>
    <col min="11" max="16384" width="9.00390625" style="11" customWidth="1"/>
  </cols>
  <sheetData>
    <row r="1" spans="1:2" ht="12" customHeight="1">
      <c r="A1" s="68"/>
      <c r="B1" s="68" t="s">
        <v>355</v>
      </c>
    </row>
    <row r="2" ht="6" customHeight="1" thickBot="1">
      <c r="B2" s="151"/>
    </row>
    <row r="3" spans="1:10" ht="51.75" customHeight="1">
      <c r="A3" s="152"/>
      <c r="B3" s="137" t="s">
        <v>290</v>
      </c>
      <c r="C3" s="137" t="s">
        <v>291</v>
      </c>
      <c r="D3" s="137" t="s">
        <v>336</v>
      </c>
      <c r="E3" s="137" t="s">
        <v>292</v>
      </c>
      <c r="F3" s="137" t="s">
        <v>293</v>
      </c>
      <c r="G3" s="137" t="s">
        <v>337</v>
      </c>
      <c r="H3" s="137" t="s">
        <v>338</v>
      </c>
      <c r="I3" s="137" t="s">
        <v>294</v>
      </c>
      <c r="J3" s="137" t="s">
        <v>295</v>
      </c>
    </row>
    <row r="4" spans="1:10" ht="11.25" customHeight="1">
      <c r="A4" s="153"/>
      <c r="B4" s="154"/>
      <c r="C4" s="154"/>
      <c r="D4" s="154"/>
      <c r="E4" s="154"/>
      <c r="F4" s="154"/>
      <c r="G4" s="154"/>
      <c r="H4" s="154"/>
      <c r="I4" s="154"/>
      <c r="J4" s="155"/>
    </row>
    <row r="5" spans="1:14" ht="12.75" customHeight="1">
      <c r="A5" s="21" t="s">
        <v>296</v>
      </c>
      <c r="B5" s="156">
        <v>54</v>
      </c>
      <c r="C5" s="156">
        <v>168</v>
      </c>
      <c r="D5" s="156">
        <v>413</v>
      </c>
      <c r="E5" s="156">
        <v>570</v>
      </c>
      <c r="F5" s="156">
        <v>140</v>
      </c>
      <c r="G5" s="156">
        <v>1462</v>
      </c>
      <c r="H5" s="156">
        <v>107</v>
      </c>
      <c r="I5" s="156">
        <v>854</v>
      </c>
      <c r="J5" s="156">
        <v>3768</v>
      </c>
      <c r="K5" s="94"/>
      <c r="L5" s="94"/>
      <c r="M5" s="94"/>
      <c r="N5" s="94"/>
    </row>
    <row r="6" spans="1:14" ht="12.75" customHeight="1">
      <c r="A6" s="21" t="s">
        <v>297</v>
      </c>
      <c r="B6" s="156">
        <v>29</v>
      </c>
      <c r="C6" s="156">
        <v>29</v>
      </c>
      <c r="D6" s="156">
        <v>50</v>
      </c>
      <c r="E6" s="156">
        <v>96</v>
      </c>
      <c r="F6" s="156">
        <v>15</v>
      </c>
      <c r="G6" s="156">
        <v>179</v>
      </c>
      <c r="H6" s="150" t="s">
        <v>356</v>
      </c>
      <c r="I6" s="156">
        <v>100</v>
      </c>
      <c r="J6" s="156">
        <v>508</v>
      </c>
      <c r="K6" s="94"/>
      <c r="L6" s="94"/>
      <c r="M6" s="94"/>
      <c r="N6" s="94"/>
    </row>
    <row r="7" spans="1:14" ht="12.75" customHeight="1">
      <c r="A7" s="21" t="s">
        <v>298</v>
      </c>
      <c r="B7" s="156">
        <v>21</v>
      </c>
      <c r="C7" s="156">
        <v>26</v>
      </c>
      <c r="D7" s="156">
        <v>51</v>
      </c>
      <c r="E7" s="156">
        <v>79</v>
      </c>
      <c r="F7" s="150" t="s">
        <v>356</v>
      </c>
      <c r="G7" s="156">
        <v>89</v>
      </c>
      <c r="H7" s="150" t="s">
        <v>356</v>
      </c>
      <c r="I7" s="156">
        <v>73</v>
      </c>
      <c r="J7" s="156">
        <v>372</v>
      </c>
      <c r="K7" s="94"/>
      <c r="L7" s="94"/>
      <c r="M7" s="94"/>
      <c r="N7" s="94"/>
    </row>
    <row r="8" spans="1:14" ht="18" customHeight="1">
      <c r="A8" s="21" t="s">
        <v>299</v>
      </c>
      <c r="B8" s="156">
        <v>22</v>
      </c>
      <c r="C8" s="156">
        <v>22</v>
      </c>
      <c r="D8" s="156">
        <v>73</v>
      </c>
      <c r="E8" s="156">
        <v>86</v>
      </c>
      <c r="F8" s="156">
        <v>21</v>
      </c>
      <c r="G8" s="156">
        <v>150</v>
      </c>
      <c r="H8" s="150" t="s">
        <v>356</v>
      </c>
      <c r="I8" s="156">
        <v>93</v>
      </c>
      <c r="J8" s="156">
        <v>480</v>
      </c>
      <c r="K8" s="94"/>
      <c r="L8" s="94"/>
      <c r="M8" s="94"/>
      <c r="N8" s="94"/>
    </row>
    <row r="9" spans="1:14" ht="12.75" customHeight="1">
      <c r="A9" s="21" t="s">
        <v>300</v>
      </c>
      <c r="B9" s="156">
        <v>26</v>
      </c>
      <c r="C9" s="156">
        <v>29</v>
      </c>
      <c r="D9" s="156">
        <v>70</v>
      </c>
      <c r="E9" s="156">
        <v>76</v>
      </c>
      <c r="F9" s="156">
        <v>10</v>
      </c>
      <c r="G9" s="156">
        <v>99</v>
      </c>
      <c r="H9" s="156">
        <v>17</v>
      </c>
      <c r="I9" s="156">
        <v>77</v>
      </c>
      <c r="J9" s="156">
        <v>404</v>
      </c>
      <c r="K9" s="94"/>
      <c r="L9" s="94"/>
      <c r="M9" s="94"/>
      <c r="N9" s="94"/>
    </row>
    <row r="10" spans="1:14" ht="12.75" customHeight="1">
      <c r="A10" s="21" t="s">
        <v>301</v>
      </c>
      <c r="B10" s="150" t="s">
        <v>356</v>
      </c>
      <c r="C10" s="150" t="s">
        <v>356</v>
      </c>
      <c r="D10" s="156">
        <v>23</v>
      </c>
      <c r="E10" s="156">
        <v>41</v>
      </c>
      <c r="F10" s="156">
        <v>4</v>
      </c>
      <c r="G10" s="156">
        <v>65</v>
      </c>
      <c r="H10" s="150" t="s">
        <v>356</v>
      </c>
      <c r="I10" s="156">
        <v>43</v>
      </c>
      <c r="J10" s="156">
        <v>209</v>
      </c>
      <c r="K10" s="94"/>
      <c r="L10" s="94"/>
      <c r="M10" s="94"/>
      <c r="N10" s="94"/>
    </row>
    <row r="11" spans="1:14" ht="18" customHeight="1">
      <c r="A11" s="21" t="s">
        <v>302</v>
      </c>
      <c r="B11" s="156">
        <v>16</v>
      </c>
      <c r="C11" s="156">
        <v>17</v>
      </c>
      <c r="D11" s="156">
        <v>35</v>
      </c>
      <c r="E11" s="156">
        <v>71</v>
      </c>
      <c r="F11" s="156">
        <v>13</v>
      </c>
      <c r="G11" s="156">
        <v>60</v>
      </c>
      <c r="H11" s="150" t="s">
        <v>356</v>
      </c>
      <c r="I11" s="156">
        <v>52</v>
      </c>
      <c r="J11" s="156">
        <v>283</v>
      </c>
      <c r="K11" s="94"/>
      <c r="L11" s="94"/>
      <c r="M11" s="94"/>
      <c r="N11" s="94"/>
    </row>
    <row r="12" spans="1:14" ht="12.75" customHeight="1">
      <c r="A12" s="21" t="s">
        <v>303</v>
      </c>
      <c r="B12" s="150" t="s">
        <v>356</v>
      </c>
      <c r="C12" s="150" t="s">
        <v>356</v>
      </c>
      <c r="D12" s="150" t="s">
        <v>356</v>
      </c>
      <c r="E12" s="156">
        <v>26</v>
      </c>
      <c r="F12" s="150" t="s">
        <v>356</v>
      </c>
      <c r="G12" s="156">
        <v>14</v>
      </c>
      <c r="H12" s="150" t="s">
        <v>356</v>
      </c>
      <c r="I12" s="156">
        <v>15</v>
      </c>
      <c r="J12" s="156">
        <v>94</v>
      </c>
      <c r="K12" s="94"/>
      <c r="L12" s="94"/>
      <c r="M12" s="94"/>
      <c r="N12" s="94"/>
    </row>
    <row r="13" spans="1:14" ht="12.75" customHeight="1">
      <c r="A13" s="21" t="s">
        <v>304</v>
      </c>
      <c r="B13" s="156">
        <v>8</v>
      </c>
      <c r="C13" s="156">
        <v>14</v>
      </c>
      <c r="D13" s="156">
        <v>20</v>
      </c>
      <c r="E13" s="156">
        <v>40</v>
      </c>
      <c r="F13" s="150" t="s">
        <v>356</v>
      </c>
      <c r="G13" s="156">
        <v>58</v>
      </c>
      <c r="H13" s="150" t="s">
        <v>356</v>
      </c>
      <c r="I13" s="156">
        <v>31</v>
      </c>
      <c r="J13" s="156">
        <v>181</v>
      </c>
      <c r="K13" s="94"/>
      <c r="L13" s="94"/>
      <c r="M13" s="94"/>
      <c r="N13" s="94"/>
    </row>
    <row r="14" spans="1:14" ht="18" customHeight="1">
      <c r="A14" s="21" t="s">
        <v>305</v>
      </c>
      <c r="B14" s="156">
        <v>75</v>
      </c>
      <c r="C14" s="156">
        <v>70</v>
      </c>
      <c r="D14" s="156">
        <v>209</v>
      </c>
      <c r="E14" s="156">
        <v>395</v>
      </c>
      <c r="F14" s="156">
        <v>70</v>
      </c>
      <c r="G14" s="156">
        <v>576</v>
      </c>
      <c r="H14" s="156">
        <v>103</v>
      </c>
      <c r="I14" s="156">
        <v>383</v>
      </c>
      <c r="J14" s="156">
        <v>1881</v>
      </c>
      <c r="K14" s="94"/>
      <c r="L14" s="94"/>
      <c r="M14" s="94"/>
      <c r="N14" s="94"/>
    </row>
    <row r="15" spans="1:14" ht="12.75" customHeight="1">
      <c r="A15" s="21" t="s">
        <v>306</v>
      </c>
      <c r="B15" s="156">
        <v>16</v>
      </c>
      <c r="C15" s="156">
        <v>18</v>
      </c>
      <c r="D15" s="156">
        <v>48</v>
      </c>
      <c r="E15" s="156">
        <v>93</v>
      </c>
      <c r="F15" s="150" t="s">
        <v>356</v>
      </c>
      <c r="G15" s="156">
        <v>103</v>
      </c>
      <c r="H15" s="156">
        <v>12</v>
      </c>
      <c r="I15" s="156">
        <v>77</v>
      </c>
      <c r="J15" s="156">
        <v>378</v>
      </c>
      <c r="K15" s="94"/>
      <c r="L15" s="94"/>
      <c r="M15" s="94"/>
      <c r="N15" s="94"/>
    </row>
    <row r="16" spans="1:14" ht="12.75" customHeight="1">
      <c r="A16" s="21" t="s">
        <v>330</v>
      </c>
      <c r="B16" s="156">
        <v>81</v>
      </c>
      <c r="C16" s="156">
        <v>123</v>
      </c>
      <c r="D16" s="156">
        <v>249</v>
      </c>
      <c r="E16" s="156">
        <v>455</v>
      </c>
      <c r="F16" s="156">
        <v>84</v>
      </c>
      <c r="G16" s="156">
        <v>586</v>
      </c>
      <c r="H16" s="156">
        <v>100</v>
      </c>
      <c r="I16" s="156">
        <v>467</v>
      </c>
      <c r="J16" s="156">
        <v>2145</v>
      </c>
      <c r="K16" s="94"/>
      <c r="L16" s="94"/>
      <c r="M16" s="94"/>
      <c r="N16" s="94"/>
    </row>
    <row r="17" spans="1:14" ht="12.75" customHeight="1">
      <c r="A17" s="21" t="s">
        <v>329</v>
      </c>
      <c r="K17" s="94"/>
      <c r="L17" s="94"/>
      <c r="M17" s="94"/>
      <c r="N17" s="94"/>
    </row>
    <row r="18" spans="1:14" ht="18" customHeight="1">
      <c r="A18" s="21" t="s">
        <v>308</v>
      </c>
      <c r="B18" s="150" t="s">
        <v>356</v>
      </c>
      <c r="C18" s="150" t="s">
        <v>356</v>
      </c>
      <c r="D18" s="156">
        <v>44</v>
      </c>
      <c r="E18" s="156">
        <v>80</v>
      </c>
      <c r="F18" s="150" t="s">
        <v>356</v>
      </c>
      <c r="G18" s="156">
        <v>71</v>
      </c>
      <c r="H18" s="150" t="s">
        <v>356</v>
      </c>
      <c r="I18" s="156">
        <v>47</v>
      </c>
      <c r="J18" s="156">
        <v>287</v>
      </c>
      <c r="K18" s="94"/>
      <c r="L18" s="94"/>
      <c r="M18" s="94"/>
      <c r="N18" s="94"/>
    </row>
    <row r="19" spans="1:14" ht="12.75" customHeight="1">
      <c r="A19" s="21" t="s">
        <v>309</v>
      </c>
      <c r="B19" s="156">
        <v>18</v>
      </c>
      <c r="C19" s="156">
        <v>17</v>
      </c>
      <c r="D19" s="156">
        <v>43</v>
      </c>
      <c r="E19" s="156">
        <v>76</v>
      </c>
      <c r="F19" s="156">
        <v>10</v>
      </c>
      <c r="G19" s="156">
        <v>74</v>
      </c>
      <c r="H19" s="150" t="s">
        <v>356</v>
      </c>
      <c r="I19" s="156">
        <v>59</v>
      </c>
      <c r="J19" s="156">
        <v>306</v>
      </c>
      <c r="K19" s="94"/>
      <c r="L19" s="94"/>
      <c r="M19" s="94"/>
      <c r="N19" s="94"/>
    </row>
    <row r="20" spans="1:14" ht="12.75" customHeight="1">
      <c r="A20" s="21" t="s">
        <v>310</v>
      </c>
      <c r="B20" s="156">
        <v>20</v>
      </c>
      <c r="C20" s="156">
        <v>10</v>
      </c>
      <c r="D20" s="156">
        <v>42</v>
      </c>
      <c r="E20" s="156">
        <v>62</v>
      </c>
      <c r="F20" s="156">
        <v>10</v>
      </c>
      <c r="G20" s="156">
        <v>91</v>
      </c>
      <c r="H20" s="150" t="s">
        <v>356</v>
      </c>
      <c r="I20" s="156">
        <v>62</v>
      </c>
      <c r="J20" s="156">
        <v>315</v>
      </c>
      <c r="K20" s="94"/>
      <c r="L20" s="94"/>
      <c r="M20" s="94"/>
      <c r="N20" s="94"/>
    </row>
    <row r="21" spans="1:14" ht="18" customHeight="1">
      <c r="A21" s="21" t="s">
        <v>311</v>
      </c>
      <c r="B21" s="156">
        <v>20</v>
      </c>
      <c r="C21" s="156">
        <v>31</v>
      </c>
      <c r="D21" s="156">
        <v>41</v>
      </c>
      <c r="E21" s="156">
        <v>82</v>
      </c>
      <c r="F21" s="156">
        <v>18</v>
      </c>
      <c r="G21" s="156">
        <v>61</v>
      </c>
      <c r="H21" s="150" t="s">
        <v>356</v>
      </c>
      <c r="I21" s="156">
        <v>74</v>
      </c>
      <c r="J21" s="156">
        <v>336</v>
      </c>
      <c r="K21" s="94"/>
      <c r="L21" s="94"/>
      <c r="M21" s="94"/>
      <c r="N21" s="94"/>
    </row>
    <row r="22" spans="1:14" ht="12.75" customHeight="1">
      <c r="A22" s="21" t="s">
        <v>312</v>
      </c>
      <c r="B22" s="156">
        <v>23</v>
      </c>
      <c r="C22" s="156">
        <v>24</v>
      </c>
      <c r="D22" s="156">
        <v>50</v>
      </c>
      <c r="E22" s="156">
        <v>78</v>
      </c>
      <c r="F22" s="156">
        <v>14</v>
      </c>
      <c r="G22" s="156">
        <v>71</v>
      </c>
      <c r="H22" s="156">
        <v>12</v>
      </c>
      <c r="I22" s="156">
        <v>61</v>
      </c>
      <c r="J22" s="156">
        <v>333</v>
      </c>
      <c r="K22" s="94"/>
      <c r="L22" s="94"/>
      <c r="M22" s="94"/>
      <c r="N22" s="94"/>
    </row>
    <row r="23" spans="1:14" ht="12.75" customHeight="1">
      <c r="A23" s="21" t="s">
        <v>313</v>
      </c>
      <c r="B23" s="156">
        <v>22</v>
      </c>
      <c r="C23" s="156">
        <v>15</v>
      </c>
      <c r="D23" s="156">
        <v>27</v>
      </c>
      <c r="E23" s="156">
        <v>58</v>
      </c>
      <c r="F23" s="156">
        <v>14</v>
      </c>
      <c r="G23" s="156">
        <v>68</v>
      </c>
      <c r="H23" s="156">
        <v>13</v>
      </c>
      <c r="I23" s="156">
        <v>66</v>
      </c>
      <c r="J23" s="156">
        <v>283</v>
      </c>
      <c r="K23" s="94"/>
      <c r="L23" s="94"/>
      <c r="M23" s="94"/>
      <c r="N23" s="94"/>
    </row>
    <row r="24" spans="1:14" ht="18" customHeight="1">
      <c r="A24" s="21" t="s">
        <v>314</v>
      </c>
      <c r="B24" s="156">
        <v>19</v>
      </c>
      <c r="C24" s="156">
        <v>19</v>
      </c>
      <c r="D24" s="156">
        <v>38</v>
      </c>
      <c r="E24" s="156">
        <v>32</v>
      </c>
      <c r="F24" s="150" t="s">
        <v>356</v>
      </c>
      <c r="G24" s="156">
        <v>56</v>
      </c>
      <c r="H24" s="150" t="s">
        <v>356</v>
      </c>
      <c r="I24" s="156">
        <v>35</v>
      </c>
      <c r="J24" s="156">
        <v>210</v>
      </c>
      <c r="K24" s="94"/>
      <c r="L24" s="94"/>
      <c r="M24" s="94"/>
      <c r="N24" s="94"/>
    </row>
    <row r="25" spans="1:14" ht="12.75" customHeight="1">
      <c r="A25" s="21" t="s">
        <v>315</v>
      </c>
      <c r="B25" s="156">
        <v>13</v>
      </c>
      <c r="C25" s="156">
        <v>24</v>
      </c>
      <c r="D25" s="156">
        <v>32</v>
      </c>
      <c r="E25" s="156">
        <v>59</v>
      </c>
      <c r="F25" s="150" t="s">
        <v>356</v>
      </c>
      <c r="G25" s="156">
        <v>76</v>
      </c>
      <c r="H25" s="156">
        <v>10</v>
      </c>
      <c r="I25" s="156">
        <v>75</v>
      </c>
      <c r="J25" s="156">
        <v>294</v>
      </c>
      <c r="K25" s="94"/>
      <c r="L25" s="94"/>
      <c r="M25" s="94"/>
      <c r="N25" s="94"/>
    </row>
    <row r="26" spans="1:14" ht="12.75" customHeight="1">
      <c r="A26" s="21" t="s">
        <v>316</v>
      </c>
      <c r="B26" s="156">
        <v>24</v>
      </c>
      <c r="C26" s="156">
        <v>22</v>
      </c>
      <c r="D26" s="156">
        <v>39</v>
      </c>
      <c r="E26" s="156">
        <v>48</v>
      </c>
      <c r="F26" s="156">
        <v>19</v>
      </c>
      <c r="G26" s="156">
        <v>90</v>
      </c>
      <c r="H26" s="150" t="s">
        <v>356</v>
      </c>
      <c r="I26" s="156">
        <v>74</v>
      </c>
      <c r="J26" s="156">
        <v>318</v>
      </c>
      <c r="K26" s="94"/>
      <c r="L26" s="94"/>
      <c r="M26" s="94"/>
      <c r="N26" s="94"/>
    </row>
    <row r="27" spans="1:255" ht="20.25" customHeight="1">
      <c r="A27" s="128" t="s">
        <v>295</v>
      </c>
      <c r="B27" s="157">
        <v>543</v>
      </c>
      <c r="C27" s="157">
        <v>711</v>
      </c>
      <c r="D27" s="157">
        <v>1613</v>
      </c>
      <c r="E27" s="157">
        <v>2603</v>
      </c>
      <c r="F27" s="157">
        <v>496</v>
      </c>
      <c r="G27" s="157">
        <v>4099</v>
      </c>
      <c r="H27" s="157">
        <v>502</v>
      </c>
      <c r="I27" s="157">
        <v>2818</v>
      </c>
      <c r="J27" s="157">
        <f>SUM(B27:I27)</f>
        <v>13385</v>
      </c>
      <c r="K27" s="94"/>
      <c r="L27" s="94"/>
      <c r="M27" s="94"/>
      <c r="N27" s="94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</row>
    <row r="28" spans="1:10" ht="11.25">
      <c r="A28" s="141"/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9" s="14" customFormat="1" ht="15.75">
      <c r="A29" s="13"/>
      <c r="B29" s="13"/>
      <c r="C29" s="13"/>
      <c r="D29" s="13"/>
      <c r="E29" s="13"/>
      <c r="F29" s="13"/>
      <c r="G29" s="13"/>
      <c r="H29" s="13"/>
      <c r="I29" s="13"/>
    </row>
    <row r="30" spans="1:10" s="14" customFormat="1" ht="15">
      <c r="A30" s="18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4" customFormat="1" ht="15">
      <c r="A31" s="18"/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4" customFormat="1" ht="15">
      <c r="A32" s="18"/>
      <c r="B32" s="12"/>
      <c r="C32" s="12"/>
      <c r="D32" s="12"/>
      <c r="E32" s="12"/>
      <c r="F32" s="12"/>
      <c r="G32" s="12"/>
      <c r="H32" s="12"/>
      <c r="I32" s="12"/>
      <c r="J32" s="12"/>
    </row>
    <row r="33" spans="1:10" s="14" customFormat="1" ht="15">
      <c r="A33" s="18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4" customFormat="1" ht="15">
      <c r="A34" s="18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14" customFormat="1" ht="15">
      <c r="A35" s="18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14" customFormat="1" ht="15">
      <c r="A36" s="18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14" customFormat="1" ht="15">
      <c r="A37" s="18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14" customFormat="1" ht="15">
      <c r="A38" s="18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14" customFormat="1" ht="15">
      <c r="A39" s="18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14" customFormat="1" ht="15">
      <c r="A40" s="18"/>
      <c r="B40" s="12"/>
      <c r="C40" s="12"/>
      <c r="D40" s="12"/>
      <c r="E40" s="12"/>
      <c r="F40" s="12"/>
      <c r="G40" s="12"/>
      <c r="H40" s="12"/>
      <c r="I40" s="12"/>
      <c r="J40" s="12"/>
    </row>
    <row r="41" spans="1:10" s="14" customFormat="1" ht="15">
      <c r="A41" s="18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14" customFormat="1" ht="15">
      <c r="A42" s="18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14" customFormat="1" ht="15">
      <c r="A43" s="18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14" customFormat="1" ht="15">
      <c r="A44" s="18"/>
      <c r="B44" s="12"/>
      <c r="C44" s="12"/>
      <c r="D44" s="12"/>
      <c r="E44" s="12"/>
      <c r="F44" s="12"/>
      <c r="G44" s="12"/>
      <c r="H44" s="12"/>
      <c r="I44" s="12"/>
      <c r="J44" s="12"/>
    </row>
    <row r="45" spans="1:10" s="14" customFormat="1" ht="15">
      <c r="A45" s="18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14" customFormat="1" ht="15">
      <c r="A46" s="18"/>
      <c r="B46" s="12"/>
      <c r="C46" s="12"/>
      <c r="D46" s="12"/>
      <c r="E46" s="12"/>
      <c r="F46" s="12"/>
      <c r="G46" s="12"/>
      <c r="H46" s="12"/>
      <c r="I46" s="12"/>
      <c r="J46" s="12"/>
    </row>
    <row r="47" spans="1:10" s="14" customFormat="1" ht="15">
      <c r="A47" s="18"/>
      <c r="B47" s="12"/>
      <c r="C47" s="12"/>
      <c r="D47" s="12"/>
      <c r="E47" s="12"/>
      <c r="F47" s="12"/>
      <c r="G47" s="12"/>
      <c r="H47" s="12"/>
      <c r="I47" s="12"/>
      <c r="J47" s="12"/>
    </row>
    <row r="48" spans="1:10" s="14" customFormat="1" ht="15">
      <c r="A48" s="18"/>
      <c r="B48" s="12"/>
      <c r="C48" s="12"/>
      <c r="D48" s="12"/>
      <c r="E48" s="12"/>
      <c r="F48" s="12"/>
      <c r="G48" s="12"/>
      <c r="H48" s="12"/>
      <c r="I48" s="12"/>
      <c r="J48" s="12"/>
    </row>
    <row r="49" spans="1:10" s="14" customFormat="1" ht="15">
      <c r="A49" s="18"/>
      <c r="B49" s="12"/>
      <c r="C49" s="12"/>
      <c r="D49" s="12"/>
      <c r="E49" s="12"/>
      <c r="F49" s="12"/>
      <c r="G49" s="12"/>
      <c r="H49" s="12"/>
      <c r="I49" s="12"/>
      <c r="J49" s="12"/>
    </row>
    <row r="50" spans="1:10" s="14" customFormat="1" ht="15">
      <c r="A50" s="18"/>
      <c r="B50" s="12"/>
      <c r="C50" s="12"/>
      <c r="D50" s="12"/>
      <c r="E50" s="12"/>
      <c r="F50" s="12"/>
      <c r="G50" s="12"/>
      <c r="H50" s="12"/>
      <c r="I50" s="12"/>
      <c r="J50" s="12"/>
    </row>
    <row r="51" spans="1:10" s="14" customFormat="1" ht="15">
      <c r="A51" s="21"/>
      <c r="B51" s="12"/>
      <c r="C51" s="12"/>
      <c r="D51" s="12"/>
      <c r="E51" s="12"/>
      <c r="F51" s="12"/>
      <c r="G51" s="12"/>
      <c r="H51" s="12"/>
      <c r="I51" s="12"/>
      <c r="J51" s="12"/>
    </row>
    <row r="52" spans="1:10" s="14" customFormat="1" ht="11.25">
      <c r="A52" s="21"/>
      <c r="B52" s="20"/>
      <c r="C52" s="20"/>
      <c r="D52" s="20"/>
      <c r="E52" s="20"/>
      <c r="F52" s="20"/>
      <c r="G52" s="20"/>
      <c r="H52" s="20"/>
      <c r="I52" s="20"/>
      <c r="J52" s="20"/>
    </row>
    <row r="53" spans="1:10" s="14" customFormat="1" ht="11.25">
      <c r="A53" s="21"/>
      <c r="B53" s="20"/>
      <c r="C53" s="20"/>
      <c r="D53" s="20"/>
      <c r="E53" s="20"/>
      <c r="F53" s="20"/>
      <c r="G53" s="20"/>
      <c r="H53" s="20"/>
      <c r="I53" s="20"/>
      <c r="J53" s="20"/>
    </row>
    <row r="54" spans="1:10" s="14" customFormat="1" ht="11.25">
      <c r="A54" s="22"/>
      <c r="B54" s="23"/>
      <c r="C54" s="23"/>
      <c r="D54" s="23"/>
      <c r="E54" s="23"/>
      <c r="F54" s="23"/>
      <c r="G54" s="23"/>
      <c r="H54" s="23"/>
      <c r="I54" s="23"/>
      <c r="J54" s="23"/>
    </row>
    <row r="55" spans="1:9" s="14" customFormat="1" ht="11.25">
      <c r="A55" s="15"/>
      <c r="B55" s="16"/>
      <c r="C55" s="16"/>
      <c r="D55" s="16"/>
      <c r="E55" s="17"/>
      <c r="F55" s="17"/>
      <c r="G55" s="17"/>
      <c r="H55" s="17"/>
      <c r="I55" s="17"/>
    </row>
    <row r="56" spans="1:9" s="14" customFormat="1" ht="11.25">
      <c r="A56" s="15"/>
      <c r="B56" s="16"/>
      <c r="C56" s="16"/>
      <c r="D56" s="16"/>
      <c r="E56" s="17"/>
      <c r="F56" s="17"/>
      <c r="G56" s="17"/>
      <c r="H56" s="17"/>
      <c r="I56" s="17"/>
    </row>
    <row r="57" spans="1:9" s="14" customFormat="1" ht="11.25">
      <c r="A57" s="15"/>
      <c r="B57" s="16"/>
      <c r="C57" s="16"/>
      <c r="D57" s="16"/>
      <c r="E57" s="17"/>
      <c r="F57" s="17"/>
      <c r="G57" s="17"/>
      <c r="H57" s="17"/>
      <c r="I57" s="17"/>
    </row>
    <row r="58" spans="1:9" s="14" customFormat="1" ht="11.25">
      <c r="A58" s="15"/>
      <c r="B58" s="16"/>
      <c r="C58" s="16"/>
      <c r="D58" s="16"/>
      <c r="E58" s="17"/>
      <c r="F58" s="17"/>
      <c r="G58" s="17"/>
      <c r="H58" s="17"/>
      <c r="I58" s="17"/>
    </row>
    <row r="59" spans="1:9" s="14" customFormat="1" ht="11.25">
      <c r="A59" s="15"/>
      <c r="B59" s="16"/>
      <c r="C59" s="16"/>
      <c r="D59" s="16"/>
      <c r="E59" s="17"/>
      <c r="F59" s="17"/>
      <c r="G59" s="17"/>
      <c r="H59" s="17"/>
      <c r="I59" s="17"/>
    </row>
    <row r="60" spans="1:9" s="14" customFormat="1" ht="11.25">
      <c r="A60" s="15"/>
      <c r="B60" s="16"/>
      <c r="C60" s="16"/>
      <c r="D60" s="16"/>
      <c r="E60" s="17"/>
      <c r="F60" s="17"/>
      <c r="G60" s="17"/>
      <c r="H60" s="17"/>
      <c r="I60" s="17"/>
    </row>
    <row r="61" spans="1:9" s="14" customFormat="1" ht="11.25">
      <c r="A61" s="15"/>
      <c r="B61" s="16"/>
      <c r="C61" s="16"/>
      <c r="D61" s="16"/>
      <c r="E61" s="17"/>
      <c r="F61" s="17"/>
      <c r="G61" s="17"/>
      <c r="H61" s="17"/>
      <c r="I61" s="17"/>
    </row>
    <row r="62" spans="1:9" s="14" customFormat="1" ht="11.25">
      <c r="A62" s="15"/>
      <c r="B62" s="16"/>
      <c r="C62" s="16"/>
      <c r="D62" s="16"/>
      <c r="E62" s="17"/>
      <c r="F62" s="17"/>
      <c r="G62" s="17"/>
      <c r="H62" s="17"/>
      <c r="I62" s="17"/>
    </row>
    <row r="63" spans="1:9" s="14" customFormat="1" ht="11.25">
      <c r="A63" s="15"/>
      <c r="B63" s="16"/>
      <c r="C63" s="16"/>
      <c r="D63" s="16"/>
      <c r="E63" s="17"/>
      <c r="F63" s="17"/>
      <c r="G63" s="17"/>
      <c r="H63" s="17"/>
      <c r="I63" s="17"/>
    </row>
    <row r="64" spans="1:9" s="14" customFormat="1" ht="11.25">
      <c r="A64" s="15"/>
      <c r="B64" s="16"/>
      <c r="C64" s="16"/>
      <c r="D64" s="16"/>
      <c r="E64" s="17"/>
      <c r="F64" s="17"/>
      <c r="G64" s="17"/>
      <c r="H64" s="17"/>
      <c r="I64" s="17"/>
    </row>
    <row r="65" spans="1:9" s="14" customFormat="1" ht="11.25">
      <c r="A65" s="15"/>
      <c r="B65" s="16"/>
      <c r="C65" s="16"/>
      <c r="D65" s="16"/>
      <c r="E65" s="17"/>
      <c r="F65" s="17"/>
      <c r="G65" s="17"/>
      <c r="H65" s="17"/>
      <c r="I65" s="17"/>
    </row>
    <row r="66" spans="1:9" s="14" customFormat="1" ht="11.25">
      <c r="A66" s="15"/>
      <c r="B66" s="16"/>
      <c r="C66" s="16"/>
      <c r="D66" s="16"/>
      <c r="E66" s="17"/>
      <c r="F66" s="17"/>
      <c r="G66" s="17"/>
      <c r="H66" s="17"/>
      <c r="I66" s="17"/>
    </row>
    <row r="67" spans="1:9" s="14" customFormat="1" ht="11.25">
      <c r="A67" s="15"/>
      <c r="B67" s="16"/>
      <c r="C67" s="16"/>
      <c r="D67" s="16"/>
      <c r="E67" s="17"/>
      <c r="F67" s="17"/>
      <c r="G67" s="17"/>
      <c r="H67" s="17"/>
      <c r="I67" s="17"/>
    </row>
    <row r="68" spans="1:9" s="14" customFormat="1" ht="11.25">
      <c r="A68" s="15"/>
      <c r="B68" s="16"/>
      <c r="C68" s="16"/>
      <c r="D68" s="16"/>
      <c r="E68" s="17"/>
      <c r="F68" s="17"/>
      <c r="G68" s="17"/>
      <c r="H68" s="17"/>
      <c r="I68" s="17"/>
    </row>
    <row r="69" spans="1:9" s="14" customFormat="1" ht="11.25">
      <c r="A69" s="15"/>
      <c r="B69" s="16"/>
      <c r="C69" s="16"/>
      <c r="D69" s="16"/>
      <c r="E69" s="17"/>
      <c r="F69" s="17"/>
      <c r="G69" s="17"/>
      <c r="H69" s="17"/>
      <c r="I69" s="17"/>
    </row>
    <row r="70" spans="1:9" s="14" customFormat="1" ht="11.25">
      <c r="A70" s="15"/>
      <c r="B70" s="16"/>
      <c r="C70" s="16"/>
      <c r="D70" s="16"/>
      <c r="E70" s="17"/>
      <c r="F70" s="17"/>
      <c r="G70" s="17"/>
      <c r="H70" s="17"/>
      <c r="I70" s="17"/>
    </row>
    <row r="71" spans="1:9" s="14" customFormat="1" ht="11.25">
      <c r="A71" s="15"/>
      <c r="B71" s="16"/>
      <c r="C71" s="16"/>
      <c r="D71" s="16"/>
      <c r="E71" s="17"/>
      <c r="F71" s="17"/>
      <c r="G71" s="17"/>
      <c r="H71" s="17"/>
      <c r="I71" s="17"/>
    </row>
    <row r="72" spans="1:9" s="14" customFormat="1" ht="11.25">
      <c r="A72" s="15"/>
      <c r="B72" s="16"/>
      <c r="C72" s="16"/>
      <c r="D72" s="16"/>
      <c r="E72" s="17"/>
      <c r="F72" s="17"/>
      <c r="G72" s="17"/>
      <c r="H72" s="17"/>
      <c r="I72" s="17"/>
    </row>
    <row r="73" spans="1:9" s="14" customFormat="1" ht="11.25">
      <c r="A73" s="15"/>
      <c r="B73" s="16"/>
      <c r="C73" s="16"/>
      <c r="D73" s="16"/>
      <c r="E73" s="17"/>
      <c r="F73" s="17"/>
      <c r="G73" s="17"/>
      <c r="H73" s="17"/>
      <c r="I73" s="17"/>
    </row>
    <row r="74" spans="1:9" s="14" customFormat="1" ht="11.25">
      <c r="A74" s="15"/>
      <c r="B74" s="16"/>
      <c r="C74" s="16"/>
      <c r="D74" s="16"/>
      <c r="E74" s="17"/>
      <c r="F74" s="17"/>
      <c r="G74" s="17"/>
      <c r="H74" s="17"/>
      <c r="I74" s="17"/>
    </row>
    <row r="75" spans="1:9" s="14" customFormat="1" ht="11.25">
      <c r="A75" s="15"/>
      <c r="B75" s="16"/>
      <c r="C75" s="16"/>
      <c r="D75" s="16"/>
      <c r="E75" s="17"/>
      <c r="F75" s="17"/>
      <c r="G75" s="17"/>
      <c r="H75" s="17"/>
      <c r="I75" s="17"/>
    </row>
    <row r="76" spans="1:9" s="14" customFormat="1" ht="11.25">
      <c r="A76" s="15"/>
      <c r="B76" s="16"/>
      <c r="C76" s="16"/>
      <c r="D76" s="16"/>
      <c r="E76" s="17"/>
      <c r="F76" s="17"/>
      <c r="G76" s="17"/>
      <c r="H76" s="17"/>
      <c r="I76" s="17"/>
    </row>
    <row r="77" spans="1:9" s="14" customFormat="1" ht="11.25">
      <c r="A77" s="15"/>
      <c r="B77" s="16"/>
      <c r="C77" s="16"/>
      <c r="D77" s="16"/>
      <c r="E77" s="17"/>
      <c r="F77" s="17"/>
      <c r="G77" s="17"/>
      <c r="H77" s="17"/>
      <c r="I77" s="17"/>
    </row>
    <row r="78" spans="1:9" s="14" customFormat="1" ht="11.25">
      <c r="A78" s="15"/>
      <c r="B78" s="16"/>
      <c r="C78" s="16"/>
      <c r="D78" s="16"/>
      <c r="E78" s="17"/>
      <c r="F78" s="17"/>
      <c r="G78" s="17"/>
      <c r="H78" s="17"/>
      <c r="I78" s="17"/>
    </row>
    <row r="79" spans="1:9" s="14" customFormat="1" ht="11.25">
      <c r="A79" s="15"/>
      <c r="B79" s="16"/>
      <c r="C79" s="16"/>
      <c r="D79" s="16"/>
      <c r="E79" s="17"/>
      <c r="F79" s="17"/>
      <c r="G79" s="17"/>
      <c r="H79" s="17"/>
      <c r="I79" s="17"/>
    </row>
    <row r="80" spans="1:9" s="14" customFormat="1" ht="11.25">
      <c r="A80" s="15"/>
      <c r="B80" s="16"/>
      <c r="C80" s="16"/>
      <c r="D80" s="16"/>
      <c r="E80" s="17"/>
      <c r="F80" s="17"/>
      <c r="G80" s="17"/>
      <c r="H80" s="17"/>
      <c r="I80" s="17"/>
    </row>
    <row r="81" spans="1:9" s="14" customFormat="1" ht="11.25">
      <c r="A81" s="15"/>
      <c r="B81" s="16"/>
      <c r="C81" s="16"/>
      <c r="D81" s="16"/>
      <c r="E81" s="17"/>
      <c r="F81" s="17"/>
      <c r="G81" s="17"/>
      <c r="H81" s="17"/>
      <c r="I81" s="17"/>
    </row>
    <row r="82" spans="1:9" s="14" customFormat="1" ht="11.25">
      <c r="A82" s="15"/>
      <c r="B82" s="16"/>
      <c r="C82" s="16"/>
      <c r="D82" s="16"/>
      <c r="E82" s="17"/>
      <c r="F82" s="17"/>
      <c r="G82" s="17"/>
      <c r="H82" s="17"/>
      <c r="I82" s="17"/>
    </row>
    <row r="83" spans="1:9" s="14" customFormat="1" ht="11.25">
      <c r="A83" s="15"/>
      <c r="B83" s="16"/>
      <c r="C83" s="16"/>
      <c r="D83" s="16"/>
      <c r="E83" s="17"/>
      <c r="F83" s="17"/>
      <c r="G83" s="17"/>
      <c r="H83" s="17"/>
      <c r="I83" s="17"/>
    </row>
    <row r="84" spans="1:9" s="14" customFormat="1" ht="11.25">
      <c r="A84" s="15"/>
      <c r="B84" s="16"/>
      <c r="C84" s="16"/>
      <c r="D84" s="16"/>
      <c r="E84" s="17"/>
      <c r="F84" s="17"/>
      <c r="G84" s="17"/>
      <c r="H84" s="17"/>
      <c r="I84" s="17"/>
    </row>
    <row r="85" spans="1:9" s="14" customFormat="1" ht="11.25">
      <c r="A85" s="15"/>
      <c r="B85" s="16"/>
      <c r="C85" s="16"/>
      <c r="D85" s="16"/>
      <c r="E85" s="17"/>
      <c r="F85" s="17"/>
      <c r="G85" s="17"/>
      <c r="H85" s="17"/>
      <c r="I85" s="17"/>
    </row>
    <row r="86" spans="1:9" s="14" customFormat="1" ht="11.25">
      <c r="A86" s="15"/>
      <c r="B86" s="16"/>
      <c r="C86" s="16"/>
      <c r="D86" s="16"/>
      <c r="E86" s="17"/>
      <c r="F86" s="17"/>
      <c r="G86" s="17"/>
      <c r="H86" s="17"/>
      <c r="I86" s="17"/>
    </row>
    <row r="87" spans="1:9" s="14" customFormat="1" ht="11.25">
      <c r="A87" s="15"/>
      <c r="B87" s="16"/>
      <c r="C87" s="16"/>
      <c r="D87" s="16"/>
      <c r="E87" s="17"/>
      <c r="F87" s="17"/>
      <c r="G87" s="17"/>
      <c r="H87" s="17"/>
      <c r="I87" s="17"/>
    </row>
    <row r="88" spans="1:9" s="14" customFormat="1" ht="11.25">
      <c r="A88" s="15"/>
      <c r="B88" s="16"/>
      <c r="C88" s="16"/>
      <c r="D88" s="16"/>
      <c r="E88" s="17"/>
      <c r="F88" s="17"/>
      <c r="G88" s="17"/>
      <c r="H88" s="17"/>
      <c r="I88" s="17"/>
    </row>
    <row r="89" spans="1:9" s="14" customFormat="1" ht="11.25">
      <c r="A89" s="15"/>
      <c r="B89" s="16"/>
      <c r="C89" s="16"/>
      <c r="D89" s="16"/>
      <c r="E89" s="17"/>
      <c r="F89" s="17"/>
      <c r="G89" s="17"/>
      <c r="H89" s="17"/>
      <c r="I89" s="17"/>
    </row>
    <row r="90" spans="1:9" s="14" customFormat="1" ht="11.25">
      <c r="A90" s="15"/>
      <c r="B90" s="16"/>
      <c r="C90" s="16"/>
      <c r="D90" s="16"/>
      <c r="E90" s="17"/>
      <c r="F90" s="17"/>
      <c r="G90" s="17"/>
      <c r="H90" s="17"/>
      <c r="I90" s="17"/>
    </row>
    <row r="91" spans="1:9" s="14" customFormat="1" ht="11.25">
      <c r="A91" s="15"/>
      <c r="B91" s="16"/>
      <c r="C91" s="16"/>
      <c r="D91" s="16"/>
      <c r="E91" s="17"/>
      <c r="F91" s="17"/>
      <c r="G91" s="17"/>
      <c r="H91" s="17"/>
      <c r="I91" s="17"/>
    </row>
    <row r="92" spans="1:9" s="14" customFormat="1" ht="11.25">
      <c r="A92" s="15"/>
      <c r="B92" s="16"/>
      <c r="C92" s="16"/>
      <c r="D92" s="16"/>
      <c r="E92" s="17"/>
      <c r="F92" s="17"/>
      <c r="G92" s="17"/>
      <c r="H92" s="17"/>
      <c r="I92" s="17"/>
    </row>
    <row r="93" spans="1:9" s="14" customFormat="1" ht="11.25">
      <c r="A93" s="15"/>
      <c r="B93" s="16"/>
      <c r="C93" s="16"/>
      <c r="D93" s="16"/>
      <c r="E93" s="17"/>
      <c r="F93" s="17"/>
      <c r="G93" s="17"/>
      <c r="H93" s="17"/>
      <c r="I93" s="17"/>
    </row>
    <row r="94" spans="1:9" s="14" customFormat="1" ht="11.25">
      <c r="A94" s="15"/>
      <c r="B94" s="16"/>
      <c r="C94" s="16"/>
      <c r="D94" s="16"/>
      <c r="E94" s="17"/>
      <c r="F94" s="17"/>
      <c r="G94" s="17"/>
      <c r="H94" s="17"/>
      <c r="I94" s="17"/>
    </row>
    <row r="95" spans="1:9" s="14" customFormat="1" ht="11.25">
      <c r="A95" s="15"/>
      <c r="B95" s="16"/>
      <c r="C95" s="16"/>
      <c r="D95" s="16"/>
      <c r="E95" s="17"/>
      <c r="F95" s="17"/>
      <c r="G95" s="17"/>
      <c r="H95" s="17"/>
      <c r="I95" s="17"/>
    </row>
    <row r="96" spans="1:9" s="14" customFormat="1" ht="11.25">
      <c r="A96" s="15"/>
      <c r="B96" s="16"/>
      <c r="C96" s="16"/>
      <c r="D96" s="16"/>
      <c r="E96" s="17"/>
      <c r="F96" s="17"/>
      <c r="G96" s="17"/>
      <c r="H96" s="17"/>
      <c r="I96" s="17"/>
    </row>
    <row r="97" spans="1:9" s="14" customFormat="1" ht="11.25">
      <c r="A97" s="15"/>
      <c r="B97" s="16"/>
      <c r="C97" s="16"/>
      <c r="D97" s="16"/>
      <c r="E97" s="17"/>
      <c r="F97" s="17"/>
      <c r="G97" s="17"/>
      <c r="H97" s="17"/>
      <c r="I97" s="17"/>
    </row>
    <row r="98" spans="1:9" s="14" customFormat="1" ht="11.25">
      <c r="A98" s="15"/>
      <c r="B98" s="16"/>
      <c r="C98" s="16"/>
      <c r="D98" s="16"/>
      <c r="E98" s="17"/>
      <c r="F98" s="17"/>
      <c r="G98" s="17"/>
      <c r="H98" s="17"/>
      <c r="I98" s="17"/>
    </row>
    <row r="99" spans="1:9" s="14" customFormat="1" ht="11.25">
      <c r="A99" s="15"/>
      <c r="B99" s="16"/>
      <c r="C99" s="16"/>
      <c r="D99" s="16"/>
      <c r="E99" s="17"/>
      <c r="F99" s="17"/>
      <c r="G99" s="17"/>
      <c r="H99" s="17"/>
      <c r="I99" s="17"/>
    </row>
    <row r="100" spans="1:9" s="14" customFormat="1" ht="11.25">
      <c r="A100" s="15"/>
      <c r="B100" s="16"/>
      <c r="C100" s="16"/>
      <c r="D100" s="16"/>
      <c r="E100" s="17"/>
      <c r="F100" s="17"/>
      <c r="G100" s="17"/>
      <c r="H100" s="17"/>
      <c r="I100" s="17"/>
    </row>
    <row r="101" spans="1:9" s="14" customFormat="1" ht="11.25">
      <c r="A101" s="15"/>
      <c r="B101" s="16"/>
      <c r="C101" s="16"/>
      <c r="D101" s="16"/>
      <c r="E101" s="17"/>
      <c r="F101" s="17"/>
      <c r="G101" s="17"/>
      <c r="H101" s="17"/>
      <c r="I101" s="17"/>
    </row>
    <row r="102" spans="1:9" s="14" customFormat="1" ht="11.25">
      <c r="A102" s="15"/>
      <c r="B102" s="16"/>
      <c r="C102" s="16"/>
      <c r="D102" s="16"/>
      <c r="E102" s="17"/>
      <c r="F102" s="17"/>
      <c r="G102" s="17"/>
      <c r="H102" s="17"/>
      <c r="I102" s="17"/>
    </row>
    <row r="103" spans="1:9" s="14" customFormat="1" ht="11.25">
      <c r="A103" s="15"/>
      <c r="B103" s="16"/>
      <c r="C103" s="16"/>
      <c r="D103" s="16"/>
      <c r="E103" s="17"/>
      <c r="F103" s="17"/>
      <c r="G103" s="17"/>
      <c r="H103" s="17"/>
      <c r="I103" s="17"/>
    </row>
    <row r="104" spans="1:9" s="14" customFormat="1" ht="11.25">
      <c r="A104" s="15"/>
      <c r="B104" s="16"/>
      <c r="C104" s="16"/>
      <c r="D104" s="16"/>
      <c r="E104" s="17"/>
      <c r="F104" s="17"/>
      <c r="G104" s="17"/>
      <c r="H104" s="17"/>
      <c r="I104" s="17"/>
    </row>
    <row r="105" spans="1:9" s="14" customFormat="1" ht="11.25">
      <c r="A105" s="15"/>
      <c r="B105" s="16"/>
      <c r="C105" s="16"/>
      <c r="D105" s="16"/>
      <c r="E105" s="17"/>
      <c r="F105" s="17"/>
      <c r="G105" s="17"/>
      <c r="H105" s="17"/>
      <c r="I105" s="17"/>
    </row>
    <row r="106" spans="1:9" s="14" customFormat="1" ht="11.25">
      <c r="A106" s="15"/>
      <c r="B106" s="16"/>
      <c r="C106" s="16"/>
      <c r="D106" s="16"/>
      <c r="E106" s="17"/>
      <c r="F106" s="17"/>
      <c r="G106" s="17"/>
      <c r="H106" s="17"/>
      <c r="I106" s="17"/>
    </row>
    <row r="107" spans="1:9" s="14" customFormat="1" ht="11.25">
      <c r="A107" s="15"/>
      <c r="B107" s="16"/>
      <c r="C107" s="16"/>
      <c r="D107" s="16"/>
      <c r="E107" s="17"/>
      <c r="F107" s="17"/>
      <c r="G107" s="17"/>
      <c r="H107" s="17"/>
      <c r="I107" s="17"/>
    </row>
    <row r="108" spans="1:9" s="14" customFormat="1" ht="11.25">
      <c r="A108" s="15"/>
      <c r="B108" s="16"/>
      <c r="C108" s="16"/>
      <c r="D108" s="16"/>
      <c r="E108" s="17"/>
      <c r="F108" s="17"/>
      <c r="G108" s="17"/>
      <c r="H108" s="17"/>
      <c r="I108" s="17"/>
    </row>
    <row r="109" spans="1:9" s="14" customFormat="1" ht="11.25">
      <c r="A109" s="15"/>
      <c r="B109" s="16"/>
      <c r="C109" s="16"/>
      <c r="D109" s="16"/>
      <c r="E109" s="17"/>
      <c r="F109" s="17"/>
      <c r="G109" s="17"/>
      <c r="H109" s="17"/>
      <c r="I109" s="17"/>
    </row>
    <row r="110" spans="1:9" s="14" customFormat="1" ht="11.25">
      <c r="A110" s="15"/>
      <c r="B110" s="16"/>
      <c r="C110" s="16"/>
      <c r="D110" s="16"/>
      <c r="E110" s="17"/>
      <c r="F110" s="17"/>
      <c r="G110" s="17"/>
      <c r="H110" s="17"/>
      <c r="I110" s="17"/>
    </row>
    <row r="111" spans="1:9" s="14" customFormat="1" ht="11.25">
      <c r="A111" s="15"/>
      <c r="B111" s="16"/>
      <c r="C111" s="16"/>
      <c r="D111" s="16"/>
      <c r="E111" s="17"/>
      <c r="F111" s="17"/>
      <c r="G111" s="17"/>
      <c r="H111" s="17"/>
      <c r="I111" s="17"/>
    </row>
    <row r="112" spans="1:9" s="14" customFormat="1" ht="11.25">
      <c r="A112" s="15"/>
      <c r="B112" s="16"/>
      <c r="C112" s="16"/>
      <c r="D112" s="16"/>
      <c r="E112" s="17"/>
      <c r="F112" s="17"/>
      <c r="G112" s="17"/>
      <c r="H112" s="17"/>
      <c r="I112" s="17"/>
    </row>
    <row r="113" spans="1:9" s="14" customFormat="1" ht="11.25">
      <c r="A113" s="15"/>
      <c r="B113" s="16"/>
      <c r="C113" s="16"/>
      <c r="D113" s="16"/>
      <c r="E113" s="17"/>
      <c r="F113" s="17"/>
      <c r="G113" s="17"/>
      <c r="H113" s="17"/>
      <c r="I113" s="17"/>
    </row>
    <row r="114" spans="1:9" s="14" customFormat="1" ht="11.25">
      <c r="A114" s="15"/>
      <c r="B114" s="16"/>
      <c r="C114" s="16"/>
      <c r="D114" s="16"/>
      <c r="E114" s="17"/>
      <c r="F114" s="17"/>
      <c r="G114" s="17"/>
      <c r="H114" s="17"/>
      <c r="I114" s="17"/>
    </row>
    <row r="115" spans="1:9" s="14" customFormat="1" ht="11.25">
      <c r="A115" s="15"/>
      <c r="B115" s="16"/>
      <c r="C115" s="16"/>
      <c r="D115" s="16"/>
      <c r="E115" s="17"/>
      <c r="F115" s="17"/>
      <c r="G115" s="17"/>
      <c r="H115" s="17"/>
      <c r="I115" s="17"/>
    </row>
    <row r="116" spans="1:9" s="14" customFormat="1" ht="11.25">
      <c r="A116" s="15"/>
      <c r="B116" s="16"/>
      <c r="C116" s="16"/>
      <c r="D116" s="16"/>
      <c r="E116" s="17"/>
      <c r="F116" s="17"/>
      <c r="G116" s="17"/>
      <c r="H116" s="17"/>
      <c r="I116" s="17"/>
    </row>
    <row r="117" spans="1:9" s="14" customFormat="1" ht="11.25">
      <c r="A117" s="15"/>
      <c r="B117" s="16"/>
      <c r="C117" s="16"/>
      <c r="D117" s="16"/>
      <c r="E117" s="17"/>
      <c r="F117" s="17"/>
      <c r="G117" s="17"/>
      <c r="H117" s="17"/>
      <c r="I117" s="17"/>
    </row>
    <row r="118" spans="1:9" s="14" customFormat="1" ht="11.25">
      <c r="A118" s="15"/>
      <c r="B118" s="16"/>
      <c r="C118" s="16"/>
      <c r="D118" s="16"/>
      <c r="E118" s="17"/>
      <c r="F118" s="17"/>
      <c r="G118" s="17"/>
      <c r="H118" s="17"/>
      <c r="I118" s="17"/>
    </row>
    <row r="119" spans="1:9" s="14" customFormat="1" ht="11.25">
      <c r="A119" s="15"/>
      <c r="B119" s="16"/>
      <c r="C119" s="16"/>
      <c r="D119" s="16"/>
      <c r="E119" s="17"/>
      <c r="F119" s="17"/>
      <c r="G119" s="17"/>
      <c r="H119" s="17"/>
      <c r="I119" s="17"/>
    </row>
    <row r="120" spans="1:9" s="14" customFormat="1" ht="11.25">
      <c r="A120" s="15"/>
      <c r="B120" s="16"/>
      <c r="C120" s="16"/>
      <c r="D120" s="16"/>
      <c r="E120" s="17"/>
      <c r="F120" s="17"/>
      <c r="G120" s="17"/>
      <c r="H120" s="17"/>
      <c r="I120" s="17"/>
    </row>
    <row r="121" spans="1:9" s="14" customFormat="1" ht="11.25">
      <c r="A121" s="15"/>
      <c r="B121" s="16"/>
      <c r="C121" s="16"/>
      <c r="D121" s="16"/>
      <c r="E121" s="17"/>
      <c r="F121" s="17"/>
      <c r="G121" s="17"/>
      <c r="H121" s="17"/>
      <c r="I121" s="17"/>
    </row>
    <row r="122" spans="1:9" s="14" customFormat="1" ht="11.25">
      <c r="A122" s="15"/>
      <c r="B122" s="16"/>
      <c r="C122" s="16"/>
      <c r="D122" s="16"/>
      <c r="E122" s="17"/>
      <c r="F122" s="17"/>
      <c r="G122" s="17"/>
      <c r="H122" s="17"/>
      <c r="I122" s="17"/>
    </row>
    <row r="123" spans="1:9" s="14" customFormat="1" ht="11.25">
      <c r="A123" s="15"/>
      <c r="B123" s="16"/>
      <c r="C123" s="16"/>
      <c r="D123" s="16"/>
      <c r="E123" s="17"/>
      <c r="F123" s="17"/>
      <c r="G123" s="17"/>
      <c r="H123" s="17"/>
      <c r="I123" s="17"/>
    </row>
    <row r="124" spans="1:9" s="14" customFormat="1" ht="11.25">
      <c r="A124" s="15"/>
      <c r="B124" s="16"/>
      <c r="C124" s="16"/>
      <c r="D124" s="16"/>
      <c r="E124" s="17"/>
      <c r="F124" s="17"/>
      <c r="G124" s="17"/>
      <c r="H124" s="17"/>
      <c r="I124" s="17"/>
    </row>
    <row r="125" spans="1:9" s="14" customFormat="1" ht="11.25">
      <c r="A125" s="15"/>
      <c r="B125" s="16"/>
      <c r="C125" s="16"/>
      <c r="D125" s="16"/>
      <c r="E125" s="17"/>
      <c r="F125" s="17"/>
      <c r="G125" s="17"/>
      <c r="H125" s="17"/>
      <c r="I125" s="17"/>
    </row>
    <row r="126" spans="1:9" s="14" customFormat="1" ht="11.25">
      <c r="A126" s="15"/>
      <c r="B126" s="16"/>
      <c r="C126" s="16"/>
      <c r="D126" s="16"/>
      <c r="E126" s="17"/>
      <c r="F126" s="17"/>
      <c r="G126" s="17"/>
      <c r="H126" s="17"/>
      <c r="I126" s="17"/>
    </row>
    <row r="127" spans="1:9" s="14" customFormat="1" ht="11.25">
      <c r="A127" s="15"/>
      <c r="B127" s="16"/>
      <c r="C127" s="16"/>
      <c r="D127" s="16"/>
      <c r="E127" s="17"/>
      <c r="F127" s="17"/>
      <c r="G127" s="17"/>
      <c r="H127" s="17"/>
      <c r="I127" s="17"/>
    </row>
    <row r="128" spans="1:9" s="14" customFormat="1" ht="11.25">
      <c r="A128" s="15"/>
      <c r="B128" s="16"/>
      <c r="C128" s="16"/>
      <c r="D128" s="16"/>
      <c r="E128" s="17"/>
      <c r="F128" s="17"/>
      <c r="G128" s="17"/>
      <c r="H128" s="17"/>
      <c r="I128" s="17"/>
    </row>
    <row r="129" spans="1:9" s="14" customFormat="1" ht="11.25">
      <c r="A129" s="15"/>
      <c r="B129" s="16"/>
      <c r="C129" s="16"/>
      <c r="D129" s="16"/>
      <c r="E129" s="17"/>
      <c r="F129" s="17"/>
      <c r="G129" s="17"/>
      <c r="H129" s="17"/>
      <c r="I129" s="17"/>
    </row>
    <row r="130" spans="1:9" s="14" customFormat="1" ht="11.25">
      <c r="A130" s="15"/>
      <c r="B130" s="16"/>
      <c r="C130" s="16"/>
      <c r="D130" s="16"/>
      <c r="E130" s="17"/>
      <c r="F130" s="17"/>
      <c r="G130" s="17"/>
      <c r="H130" s="17"/>
      <c r="I130" s="17"/>
    </row>
    <row r="131" spans="1:9" s="14" customFormat="1" ht="11.25">
      <c r="A131" s="15"/>
      <c r="B131" s="16"/>
      <c r="C131" s="16"/>
      <c r="D131" s="16"/>
      <c r="E131" s="17"/>
      <c r="F131" s="17"/>
      <c r="G131" s="17"/>
      <c r="H131" s="17"/>
      <c r="I131" s="17"/>
    </row>
    <row r="132" spans="1:9" s="14" customFormat="1" ht="11.25">
      <c r="A132" s="15"/>
      <c r="B132" s="16"/>
      <c r="C132" s="16"/>
      <c r="D132" s="16"/>
      <c r="E132" s="17"/>
      <c r="F132" s="17"/>
      <c r="G132" s="17"/>
      <c r="H132" s="17"/>
      <c r="I132" s="17"/>
    </row>
    <row r="133" spans="1:9" s="14" customFormat="1" ht="11.25">
      <c r="A133" s="15"/>
      <c r="B133" s="16"/>
      <c r="C133" s="16"/>
      <c r="D133" s="16"/>
      <c r="E133" s="17"/>
      <c r="F133" s="17"/>
      <c r="G133" s="17"/>
      <c r="H133" s="17"/>
      <c r="I133" s="17"/>
    </row>
    <row r="134" spans="1:9" s="14" customFormat="1" ht="11.25">
      <c r="A134" s="15"/>
      <c r="B134" s="16"/>
      <c r="C134" s="16"/>
      <c r="D134" s="16"/>
      <c r="E134" s="17"/>
      <c r="F134" s="17"/>
      <c r="G134" s="17"/>
      <c r="H134" s="17"/>
      <c r="I134" s="17"/>
    </row>
    <row r="135" spans="1:9" s="14" customFormat="1" ht="11.25">
      <c r="A135" s="15"/>
      <c r="B135" s="16"/>
      <c r="C135" s="16"/>
      <c r="D135" s="16"/>
      <c r="E135" s="17"/>
      <c r="F135" s="17"/>
      <c r="G135" s="17"/>
      <c r="H135" s="17"/>
      <c r="I135" s="17"/>
    </row>
    <row r="136" spans="1:9" s="14" customFormat="1" ht="11.25">
      <c r="A136" s="15"/>
      <c r="B136" s="16"/>
      <c r="C136" s="16"/>
      <c r="D136" s="16"/>
      <c r="E136" s="17"/>
      <c r="F136" s="17"/>
      <c r="G136" s="17"/>
      <c r="H136" s="17"/>
      <c r="I136" s="17"/>
    </row>
    <row r="137" spans="1:9" s="14" customFormat="1" ht="11.25">
      <c r="A137" s="15"/>
      <c r="B137" s="16"/>
      <c r="C137" s="16"/>
      <c r="D137" s="16"/>
      <c r="E137" s="17"/>
      <c r="F137" s="17"/>
      <c r="G137" s="17"/>
      <c r="H137" s="17"/>
      <c r="I137" s="17"/>
    </row>
    <row r="138" spans="1:9" s="14" customFormat="1" ht="11.25">
      <c r="A138" s="15"/>
      <c r="B138" s="16"/>
      <c r="C138" s="16"/>
      <c r="D138" s="16"/>
      <c r="E138" s="17"/>
      <c r="F138" s="17"/>
      <c r="G138" s="17"/>
      <c r="H138" s="17"/>
      <c r="I138" s="17"/>
    </row>
    <row r="139" spans="1:9" s="14" customFormat="1" ht="11.25">
      <c r="A139" s="15"/>
      <c r="B139" s="16"/>
      <c r="C139" s="16"/>
      <c r="D139" s="16"/>
      <c r="E139" s="17"/>
      <c r="F139" s="17"/>
      <c r="G139" s="17"/>
      <c r="H139" s="17"/>
      <c r="I139" s="17"/>
    </row>
    <row r="140" spans="1:9" s="14" customFormat="1" ht="11.25">
      <c r="A140" s="15"/>
      <c r="B140" s="16"/>
      <c r="C140" s="16"/>
      <c r="D140" s="16"/>
      <c r="E140" s="17"/>
      <c r="F140" s="17"/>
      <c r="G140" s="17"/>
      <c r="H140" s="17"/>
      <c r="I140" s="17"/>
    </row>
    <row r="141" spans="1:9" s="14" customFormat="1" ht="11.25">
      <c r="A141" s="15"/>
      <c r="B141" s="16"/>
      <c r="C141" s="16"/>
      <c r="D141" s="16"/>
      <c r="E141" s="17"/>
      <c r="F141" s="17"/>
      <c r="G141" s="17"/>
      <c r="H141" s="17"/>
      <c r="I141" s="17"/>
    </row>
    <row r="142" spans="1:9" s="14" customFormat="1" ht="11.25">
      <c r="A142" s="15"/>
      <c r="B142" s="16"/>
      <c r="C142" s="16"/>
      <c r="D142" s="16"/>
      <c r="E142" s="17"/>
      <c r="F142" s="17"/>
      <c r="G142" s="17"/>
      <c r="H142" s="17"/>
      <c r="I142" s="17"/>
    </row>
    <row r="143" spans="1:9" s="14" customFormat="1" ht="11.25">
      <c r="A143" s="15"/>
      <c r="B143" s="16"/>
      <c r="C143" s="16"/>
      <c r="D143" s="16"/>
      <c r="E143" s="17"/>
      <c r="F143" s="17"/>
      <c r="G143" s="17"/>
      <c r="H143" s="17"/>
      <c r="I143" s="17"/>
    </row>
    <row r="144" spans="1:9" s="14" customFormat="1" ht="11.25">
      <c r="A144" s="15"/>
      <c r="B144" s="16"/>
      <c r="C144" s="16"/>
      <c r="D144" s="16"/>
      <c r="E144" s="17"/>
      <c r="F144" s="17"/>
      <c r="G144" s="17"/>
      <c r="H144" s="17"/>
      <c r="I144" s="17"/>
    </row>
    <row r="145" spans="1:9" s="14" customFormat="1" ht="11.25">
      <c r="A145" s="15"/>
      <c r="B145" s="16"/>
      <c r="C145" s="16"/>
      <c r="D145" s="16"/>
      <c r="E145" s="17"/>
      <c r="F145" s="17"/>
      <c r="G145" s="17"/>
      <c r="H145" s="17"/>
      <c r="I145" s="17"/>
    </row>
    <row r="146" spans="1:9" s="14" customFormat="1" ht="11.25">
      <c r="A146" s="15"/>
      <c r="B146" s="16"/>
      <c r="C146" s="16"/>
      <c r="D146" s="16"/>
      <c r="E146" s="17"/>
      <c r="F146" s="17"/>
      <c r="G146" s="17"/>
      <c r="H146" s="17"/>
      <c r="I146" s="17"/>
    </row>
    <row r="147" spans="1:9" s="14" customFormat="1" ht="11.25">
      <c r="A147" s="15"/>
      <c r="B147" s="16"/>
      <c r="C147" s="16"/>
      <c r="D147" s="16"/>
      <c r="E147" s="17"/>
      <c r="F147" s="17"/>
      <c r="G147" s="17"/>
      <c r="H147" s="17"/>
      <c r="I147" s="17"/>
    </row>
    <row r="148" spans="1:9" s="14" customFormat="1" ht="11.25">
      <c r="A148" s="15"/>
      <c r="B148" s="16"/>
      <c r="C148" s="16"/>
      <c r="D148" s="16"/>
      <c r="E148" s="17"/>
      <c r="F148" s="17"/>
      <c r="G148" s="17"/>
      <c r="H148" s="17"/>
      <c r="I148" s="17"/>
    </row>
    <row r="149" spans="1:9" s="14" customFormat="1" ht="11.25">
      <c r="A149" s="15"/>
      <c r="B149" s="16"/>
      <c r="C149" s="16"/>
      <c r="D149" s="16"/>
      <c r="E149" s="17"/>
      <c r="F149" s="17"/>
      <c r="G149" s="17"/>
      <c r="H149" s="17"/>
      <c r="I149" s="17"/>
    </row>
    <row r="150" spans="2:9" s="14" customFormat="1" ht="11.25">
      <c r="B150" s="17"/>
      <c r="C150" s="17"/>
      <c r="D150" s="17"/>
      <c r="E150" s="17"/>
      <c r="F150" s="17"/>
      <c r="G150" s="17"/>
      <c r="H150" s="17"/>
      <c r="I150" s="17"/>
    </row>
    <row r="151" spans="2:9" s="14" customFormat="1" ht="11.25">
      <c r="B151" s="17"/>
      <c r="C151" s="17"/>
      <c r="D151" s="17"/>
      <c r="E151" s="17"/>
      <c r="F151" s="17"/>
      <c r="G151" s="17"/>
      <c r="H151" s="17"/>
      <c r="I151" s="17"/>
    </row>
    <row r="152" spans="2:9" s="14" customFormat="1" ht="11.25">
      <c r="B152" s="17"/>
      <c r="C152" s="17"/>
      <c r="D152" s="17"/>
      <c r="E152" s="17"/>
      <c r="F152" s="17"/>
      <c r="G152" s="17"/>
      <c r="H152" s="17"/>
      <c r="I152" s="17"/>
    </row>
    <row r="153" spans="2:9" s="14" customFormat="1" ht="11.25">
      <c r="B153" s="17"/>
      <c r="C153" s="17"/>
      <c r="D153" s="17"/>
      <c r="E153" s="17"/>
      <c r="F153" s="17"/>
      <c r="G153" s="17"/>
      <c r="H153" s="17"/>
      <c r="I153" s="17"/>
    </row>
    <row r="154" spans="2:9" s="14" customFormat="1" ht="11.25">
      <c r="B154" s="17"/>
      <c r="C154" s="17"/>
      <c r="D154" s="17"/>
      <c r="E154" s="17"/>
      <c r="F154" s="17"/>
      <c r="G154" s="17"/>
      <c r="H154" s="17"/>
      <c r="I154" s="17"/>
    </row>
    <row r="155" spans="2:9" s="14" customFormat="1" ht="11.25">
      <c r="B155" s="17"/>
      <c r="C155" s="17"/>
      <c r="D155" s="17"/>
      <c r="E155" s="17"/>
      <c r="F155" s="17"/>
      <c r="G155" s="17"/>
      <c r="H155" s="17"/>
      <c r="I155" s="17"/>
    </row>
    <row r="156" spans="2:9" s="14" customFormat="1" ht="11.25">
      <c r="B156" s="17"/>
      <c r="C156" s="17"/>
      <c r="D156" s="17"/>
      <c r="E156" s="17"/>
      <c r="F156" s="17"/>
      <c r="G156" s="17"/>
      <c r="H156" s="17"/>
      <c r="I156" s="17"/>
    </row>
    <row r="157" spans="2:9" s="14" customFormat="1" ht="11.25">
      <c r="B157" s="17"/>
      <c r="C157" s="17"/>
      <c r="D157" s="17"/>
      <c r="E157" s="17"/>
      <c r="F157" s="17"/>
      <c r="G157" s="17"/>
      <c r="H157" s="17"/>
      <c r="I157" s="17"/>
    </row>
    <row r="158" spans="2:9" s="14" customFormat="1" ht="11.25">
      <c r="B158" s="17"/>
      <c r="C158" s="17"/>
      <c r="D158" s="17"/>
      <c r="E158" s="17"/>
      <c r="F158" s="17"/>
      <c r="G158" s="17"/>
      <c r="H158" s="17"/>
      <c r="I158" s="17"/>
    </row>
    <row r="159" spans="2:9" s="14" customFormat="1" ht="11.25">
      <c r="B159" s="17"/>
      <c r="C159" s="17"/>
      <c r="D159" s="17"/>
      <c r="E159" s="17"/>
      <c r="F159" s="17"/>
      <c r="G159" s="17"/>
      <c r="H159" s="17"/>
      <c r="I159" s="17"/>
    </row>
    <row r="160" spans="2:9" s="14" customFormat="1" ht="11.25">
      <c r="B160" s="17"/>
      <c r="C160" s="17"/>
      <c r="D160" s="17"/>
      <c r="E160" s="17"/>
      <c r="F160" s="17"/>
      <c r="G160" s="17"/>
      <c r="H160" s="17"/>
      <c r="I160" s="17"/>
    </row>
    <row r="161" spans="2:9" s="14" customFormat="1" ht="11.25">
      <c r="B161" s="17"/>
      <c r="C161" s="17"/>
      <c r="D161" s="17"/>
      <c r="E161" s="17"/>
      <c r="F161" s="17"/>
      <c r="G161" s="17"/>
      <c r="H161" s="17"/>
      <c r="I161" s="17"/>
    </row>
    <row r="162" spans="2:9" s="14" customFormat="1" ht="11.25">
      <c r="B162" s="17"/>
      <c r="C162" s="17"/>
      <c r="D162" s="17"/>
      <c r="E162" s="17"/>
      <c r="F162" s="17"/>
      <c r="G162" s="17"/>
      <c r="H162" s="17"/>
      <c r="I162" s="17"/>
    </row>
    <row r="163" spans="2:9" s="14" customFormat="1" ht="11.25">
      <c r="B163" s="17"/>
      <c r="C163" s="17"/>
      <c r="D163" s="17"/>
      <c r="E163" s="17"/>
      <c r="F163" s="17"/>
      <c r="G163" s="17"/>
      <c r="H163" s="17"/>
      <c r="I163" s="17"/>
    </row>
    <row r="164" spans="2:9" s="14" customFormat="1" ht="11.25">
      <c r="B164" s="17"/>
      <c r="C164" s="17"/>
      <c r="D164" s="17"/>
      <c r="E164" s="17"/>
      <c r="F164" s="17"/>
      <c r="G164" s="17"/>
      <c r="H164" s="17"/>
      <c r="I164" s="17"/>
    </row>
    <row r="165" spans="2:9" s="14" customFormat="1" ht="11.25">
      <c r="B165" s="17"/>
      <c r="C165" s="17"/>
      <c r="D165" s="17"/>
      <c r="E165" s="17"/>
      <c r="F165" s="17"/>
      <c r="G165" s="17"/>
      <c r="H165" s="17"/>
      <c r="I165" s="17"/>
    </row>
    <row r="166" spans="2:9" s="14" customFormat="1" ht="11.25">
      <c r="B166" s="17"/>
      <c r="C166" s="17"/>
      <c r="D166" s="17"/>
      <c r="E166" s="17"/>
      <c r="F166" s="17"/>
      <c r="G166" s="17"/>
      <c r="H166" s="17"/>
      <c r="I166" s="17"/>
    </row>
    <row r="167" spans="2:9" s="14" customFormat="1" ht="11.25">
      <c r="B167" s="17"/>
      <c r="C167" s="17"/>
      <c r="D167" s="17"/>
      <c r="E167" s="17"/>
      <c r="F167" s="17"/>
      <c r="G167" s="17"/>
      <c r="H167" s="17"/>
      <c r="I167" s="17"/>
    </row>
    <row r="168" spans="2:9" s="14" customFormat="1" ht="11.25">
      <c r="B168" s="17"/>
      <c r="C168" s="17"/>
      <c r="D168" s="17"/>
      <c r="E168" s="17"/>
      <c r="F168" s="17"/>
      <c r="G168" s="17"/>
      <c r="H168" s="17"/>
      <c r="I168" s="17"/>
    </row>
    <row r="169" spans="2:9" s="14" customFormat="1" ht="11.25">
      <c r="B169" s="17"/>
      <c r="C169" s="17"/>
      <c r="D169" s="17"/>
      <c r="E169" s="17"/>
      <c r="F169" s="17"/>
      <c r="G169" s="17"/>
      <c r="H169" s="17"/>
      <c r="I169" s="17"/>
    </row>
    <row r="170" spans="2:9" s="14" customFormat="1" ht="11.25">
      <c r="B170" s="17"/>
      <c r="C170" s="17"/>
      <c r="D170" s="17"/>
      <c r="E170" s="17"/>
      <c r="F170" s="17"/>
      <c r="G170" s="17"/>
      <c r="H170" s="17"/>
      <c r="I170" s="17"/>
    </row>
    <row r="171" spans="2:9" s="14" customFormat="1" ht="11.25">
      <c r="B171" s="17"/>
      <c r="C171" s="17"/>
      <c r="D171" s="17"/>
      <c r="E171" s="17"/>
      <c r="F171" s="17"/>
      <c r="G171" s="17"/>
      <c r="H171" s="17"/>
      <c r="I171" s="17"/>
    </row>
    <row r="172" spans="2:9" s="14" customFormat="1" ht="11.25">
      <c r="B172" s="17"/>
      <c r="C172" s="17"/>
      <c r="D172" s="17"/>
      <c r="E172" s="17"/>
      <c r="F172" s="17"/>
      <c r="G172" s="17"/>
      <c r="H172" s="17"/>
      <c r="I172" s="17"/>
    </row>
    <row r="173" spans="2:9" s="14" customFormat="1" ht="11.25">
      <c r="B173" s="17"/>
      <c r="C173" s="17"/>
      <c r="D173" s="17"/>
      <c r="E173" s="17"/>
      <c r="F173" s="17"/>
      <c r="G173" s="17"/>
      <c r="H173" s="17"/>
      <c r="I173" s="17"/>
    </row>
    <row r="174" spans="2:9" s="14" customFormat="1" ht="11.25">
      <c r="B174" s="17"/>
      <c r="C174" s="17"/>
      <c r="D174" s="17"/>
      <c r="E174" s="17"/>
      <c r="F174" s="17"/>
      <c r="G174" s="17"/>
      <c r="H174" s="17"/>
      <c r="I174" s="17"/>
    </row>
    <row r="175" spans="2:9" s="14" customFormat="1" ht="11.25">
      <c r="B175" s="17"/>
      <c r="C175" s="17"/>
      <c r="D175" s="17"/>
      <c r="E175" s="17"/>
      <c r="F175" s="17"/>
      <c r="G175" s="17"/>
      <c r="H175" s="17"/>
      <c r="I175" s="17"/>
    </row>
    <row r="176" spans="2:9" s="14" customFormat="1" ht="11.25">
      <c r="B176" s="17"/>
      <c r="C176" s="17"/>
      <c r="D176" s="17"/>
      <c r="E176" s="17"/>
      <c r="F176" s="17"/>
      <c r="G176" s="17"/>
      <c r="H176" s="17"/>
      <c r="I176" s="17"/>
    </row>
    <row r="177" spans="2:9" s="14" customFormat="1" ht="11.25">
      <c r="B177" s="17"/>
      <c r="C177" s="17"/>
      <c r="D177" s="17"/>
      <c r="E177" s="17"/>
      <c r="F177" s="17"/>
      <c r="G177" s="17"/>
      <c r="H177" s="17"/>
      <c r="I177" s="17"/>
    </row>
    <row r="178" spans="2:9" s="14" customFormat="1" ht="11.25">
      <c r="B178" s="17"/>
      <c r="C178" s="17"/>
      <c r="D178" s="17"/>
      <c r="E178" s="17"/>
      <c r="F178" s="17"/>
      <c r="G178" s="17"/>
      <c r="H178" s="17"/>
      <c r="I178" s="17"/>
    </row>
    <row r="179" spans="2:9" s="14" customFormat="1" ht="11.25">
      <c r="B179" s="17"/>
      <c r="C179" s="17"/>
      <c r="D179" s="17"/>
      <c r="E179" s="17"/>
      <c r="F179" s="17"/>
      <c r="G179" s="17"/>
      <c r="H179" s="17"/>
      <c r="I179" s="17"/>
    </row>
    <row r="180" spans="2:9" s="14" customFormat="1" ht="11.25">
      <c r="B180" s="17"/>
      <c r="C180" s="17"/>
      <c r="D180" s="17"/>
      <c r="E180" s="17"/>
      <c r="F180" s="17"/>
      <c r="G180" s="17"/>
      <c r="H180" s="17"/>
      <c r="I180" s="17"/>
    </row>
    <row r="181" spans="2:9" s="14" customFormat="1" ht="11.25">
      <c r="B181" s="17"/>
      <c r="C181" s="17"/>
      <c r="D181" s="17"/>
      <c r="E181" s="17"/>
      <c r="F181" s="17"/>
      <c r="G181" s="17"/>
      <c r="H181" s="17"/>
      <c r="I181" s="17"/>
    </row>
    <row r="182" spans="2:9" s="14" customFormat="1" ht="11.25">
      <c r="B182" s="17"/>
      <c r="C182" s="17"/>
      <c r="D182" s="17"/>
      <c r="E182" s="17"/>
      <c r="F182" s="17"/>
      <c r="G182" s="17"/>
      <c r="H182" s="17"/>
      <c r="I182" s="17"/>
    </row>
    <row r="183" spans="2:9" s="14" customFormat="1" ht="11.25">
      <c r="B183" s="17"/>
      <c r="C183" s="17"/>
      <c r="D183" s="17"/>
      <c r="E183" s="17"/>
      <c r="F183" s="17"/>
      <c r="G183" s="17"/>
      <c r="H183" s="17"/>
      <c r="I183" s="17"/>
    </row>
    <row r="184" spans="2:9" s="14" customFormat="1" ht="11.25">
      <c r="B184" s="17"/>
      <c r="C184" s="17"/>
      <c r="D184" s="17"/>
      <c r="E184" s="17"/>
      <c r="F184" s="17"/>
      <c r="G184" s="17"/>
      <c r="H184" s="17"/>
      <c r="I184" s="17"/>
    </row>
    <row r="185" spans="2:9" s="14" customFormat="1" ht="11.25">
      <c r="B185" s="17"/>
      <c r="C185" s="17"/>
      <c r="D185" s="17"/>
      <c r="E185" s="17"/>
      <c r="F185" s="17"/>
      <c r="G185" s="17"/>
      <c r="H185" s="17"/>
      <c r="I185" s="17"/>
    </row>
    <row r="186" spans="2:9" s="14" customFormat="1" ht="11.25">
      <c r="B186" s="17"/>
      <c r="C186" s="17"/>
      <c r="D186" s="17"/>
      <c r="E186" s="17"/>
      <c r="F186" s="17"/>
      <c r="G186" s="17"/>
      <c r="H186" s="17"/>
      <c r="I186" s="17"/>
    </row>
    <row r="187" spans="2:9" s="14" customFormat="1" ht="11.25">
      <c r="B187" s="17"/>
      <c r="C187" s="17"/>
      <c r="D187" s="17"/>
      <c r="E187" s="17"/>
      <c r="F187" s="17"/>
      <c r="G187" s="17"/>
      <c r="H187" s="17"/>
      <c r="I187" s="17"/>
    </row>
    <row r="188" spans="2:9" s="14" customFormat="1" ht="11.25">
      <c r="B188" s="17"/>
      <c r="C188" s="17"/>
      <c r="D188" s="17"/>
      <c r="E188" s="17"/>
      <c r="F188" s="17"/>
      <c r="G188" s="17"/>
      <c r="H188" s="17"/>
      <c r="I188" s="17"/>
    </row>
    <row r="189" spans="2:9" s="14" customFormat="1" ht="11.25">
      <c r="B189" s="17"/>
      <c r="C189" s="17"/>
      <c r="D189" s="17"/>
      <c r="E189" s="17"/>
      <c r="F189" s="17"/>
      <c r="G189" s="17"/>
      <c r="H189" s="17"/>
      <c r="I189" s="17"/>
    </row>
    <row r="190" spans="2:9" s="14" customFormat="1" ht="11.25">
      <c r="B190" s="17"/>
      <c r="C190" s="17"/>
      <c r="D190" s="17"/>
      <c r="E190" s="17"/>
      <c r="F190" s="17"/>
      <c r="G190" s="17"/>
      <c r="H190" s="17"/>
      <c r="I190" s="17"/>
    </row>
    <row r="191" spans="2:9" s="14" customFormat="1" ht="11.25">
      <c r="B191" s="17"/>
      <c r="C191" s="17"/>
      <c r="D191" s="17"/>
      <c r="E191" s="17"/>
      <c r="F191" s="17"/>
      <c r="G191" s="17"/>
      <c r="H191" s="17"/>
      <c r="I191" s="17"/>
    </row>
    <row r="192" spans="2:9" s="14" customFormat="1" ht="11.25">
      <c r="B192" s="17"/>
      <c r="C192" s="17"/>
      <c r="D192" s="17"/>
      <c r="E192" s="17"/>
      <c r="F192" s="17"/>
      <c r="G192" s="17"/>
      <c r="H192" s="17"/>
      <c r="I192" s="17"/>
    </row>
    <row r="193" spans="2:9" s="14" customFormat="1" ht="11.25">
      <c r="B193" s="17"/>
      <c r="C193" s="17"/>
      <c r="D193" s="17"/>
      <c r="E193" s="17"/>
      <c r="F193" s="17"/>
      <c r="G193" s="17"/>
      <c r="H193" s="17"/>
      <c r="I193" s="17"/>
    </row>
    <row r="194" spans="2:9" s="14" customFormat="1" ht="11.25">
      <c r="B194" s="17"/>
      <c r="C194" s="17"/>
      <c r="D194" s="17"/>
      <c r="E194" s="17"/>
      <c r="F194" s="17"/>
      <c r="G194" s="17"/>
      <c r="H194" s="17"/>
      <c r="I194" s="17"/>
    </row>
    <row r="195" spans="2:9" s="14" customFormat="1" ht="11.25">
      <c r="B195" s="17"/>
      <c r="C195" s="17"/>
      <c r="D195" s="17"/>
      <c r="E195" s="17"/>
      <c r="F195" s="17"/>
      <c r="G195" s="17"/>
      <c r="H195" s="17"/>
      <c r="I195" s="17"/>
    </row>
    <row r="196" spans="2:9" s="14" customFormat="1" ht="11.25">
      <c r="B196" s="17"/>
      <c r="C196" s="17"/>
      <c r="D196" s="17"/>
      <c r="E196" s="17"/>
      <c r="F196" s="17"/>
      <c r="G196" s="17"/>
      <c r="H196" s="17"/>
      <c r="I196" s="17"/>
    </row>
    <row r="197" spans="2:9" s="14" customFormat="1" ht="11.25">
      <c r="B197" s="17"/>
      <c r="C197" s="17"/>
      <c r="D197" s="17"/>
      <c r="E197" s="17"/>
      <c r="F197" s="17"/>
      <c r="G197" s="17"/>
      <c r="H197" s="17"/>
      <c r="I197" s="17"/>
    </row>
    <row r="198" spans="2:9" s="14" customFormat="1" ht="11.25">
      <c r="B198" s="17"/>
      <c r="C198" s="17"/>
      <c r="D198" s="17"/>
      <c r="E198" s="17"/>
      <c r="F198" s="17"/>
      <c r="G198" s="17"/>
      <c r="H198" s="17"/>
      <c r="I198" s="17"/>
    </row>
    <row r="199" spans="2:9" s="14" customFormat="1" ht="11.25">
      <c r="B199" s="17"/>
      <c r="C199" s="17"/>
      <c r="D199" s="17"/>
      <c r="E199" s="17"/>
      <c r="F199" s="17"/>
      <c r="G199" s="17"/>
      <c r="H199" s="17"/>
      <c r="I199" s="17"/>
    </row>
    <row r="200" spans="2:9" s="14" customFormat="1" ht="11.25">
      <c r="B200" s="17"/>
      <c r="C200" s="17"/>
      <c r="D200" s="17"/>
      <c r="E200" s="17"/>
      <c r="F200" s="17"/>
      <c r="G200" s="17"/>
      <c r="H200" s="17"/>
      <c r="I200" s="17"/>
    </row>
    <row r="201" spans="2:9" s="14" customFormat="1" ht="11.25">
      <c r="B201" s="17"/>
      <c r="C201" s="17"/>
      <c r="D201" s="17"/>
      <c r="E201" s="17"/>
      <c r="F201" s="17"/>
      <c r="G201" s="17"/>
      <c r="H201" s="17"/>
      <c r="I201" s="17"/>
    </row>
    <row r="202" spans="2:9" s="14" customFormat="1" ht="11.25">
      <c r="B202" s="17"/>
      <c r="C202" s="17"/>
      <c r="D202" s="17"/>
      <c r="E202" s="17"/>
      <c r="F202" s="17"/>
      <c r="G202" s="17"/>
      <c r="H202" s="17"/>
      <c r="I202" s="17"/>
    </row>
    <row r="203" spans="2:9" s="14" customFormat="1" ht="11.25">
      <c r="B203" s="17"/>
      <c r="C203" s="17"/>
      <c r="D203" s="17"/>
      <c r="E203" s="17"/>
      <c r="F203" s="17"/>
      <c r="G203" s="17"/>
      <c r="H203" s="17"/>
      <c r="I203" s="17"/>
    </row>
    <row r="204" spans="2:9" s="14" customFormat="1" ht="11.25">
      <c r="B204" s="17"/>
      <c r="C204" s="17"/>
      <c r="D204" s="17"/>
      <c r="E204" s="17"/>
      <c r="F204" s="17"/>
      <c r="G204" s="17"/>
      <c r="H204" s="17"/>
      <c r="I204" s="17"/>
    </row>
    <row r="205" spans="2:9" s="14" customFormat="1" ht="11.25">
      <c r="B205" s="17"/>
      <c r="C205" s="17"/>
      <c r="D205" s="17"/>
      <c r="E205" s="17"/>
      <c r="F205" s="17"/>
      <c r="G205" s="17"/>
      <c r="H205" s="17"/>
      <c r="I205" s="17"/>
    </row>
    <row r="206" spans="2:9" s="14" customFormat="1" ht="11.25">
      <c r="B206" s="17"/>
      <c r="C206" s="17"/>
      <c r="D206" s="17"/>
      <c r="E206" s="17"/>
      <c r="F206" s="17"/>
      <c r="G206" s="17"/>
      <c r="H206" s="17"/>
      <c r="I206" s="17"/>
    </row>
    <row r="207" spans="2:9" s="14" customFormat="1" ht="11.25">
      <c r="B207" s="17"/>
      <c r="C207" s="17"/>
      <c r="D207" s="17"/>
      <c r="E207" s="17"/>
      <c r="F207" s="17"/>
      <c r="G207" s="17"/>
      <c r="H207" s="17"/>
      <c r="I207" s="17"/>
    </row>
    <row r="208" spans="2:9" s="14" customFormat="1" ht="11.25">
      <c r="B208" s="17"/>
      <c r="C208" s="17"/>
      <c r="D208" s="17"/>
      <c r="E208" s="17"/>
      <c r="F208" s="17"/>
      <c r="G208" s="17"/>
      <c r="H208" s="17"/>
      <c r="I208" s="17"/>
    </row>
    <row r="209" spans="2:9" s="14" customFormat="1" ht="11.25">
      <c r="B209" s="17"/>
      <c r="C209" s="17"/>
      <c r="D209" s="17"/>
      <c r="E209" s="17"/>
      <c r="F209" s="17"/>
      <c r="G209" s="17"/>
      <c r="H209" s="17"/>
      <c r="I209" s="17"/>
    </row>
    <row r="210" spans="2:9" s="14" customFormat="1" ht="11.25">
      <c r="B210" s="17"/>
      <c r="C210" s="17"/>
      <c r="D210" s="17"/>
      <c r="E210" s="17"/>
      <c r="F210" s="17"/>
      <c r="G210" s="17"/>
      <c r="H210" s="17"/>
      <c r="I210" s="17"/>
    </row>
    <row r="211" spans="2:9" s="14" customFormat="1" ht="11.25">
      <c r="B211" s="17"/>
      <c r="C211" s="17"/>
      <c r="D211" s="17"/>
      <c r="E211" s="17"/>
      <c r="F211" s="17"/>
      <c r="G211" s="17"/>
      <c r="H211" s="17"/>
      <c r="I211" s="17"/>
    </row>
    <row r="212" spans="2:9" s="14" customFormat="1" ht="11.25">
      <c r="B212" s="17"/>
      <c r="C212" s="17"/>
      <c r="D212" s="17"/>
      <c r="E212" s="17"/>
      <c r="F212" s="17"/>
      <c r="G212" s="17"/>
      <c r="H212" s="17"/>
      <c r="I212" s="17"/>
    </row>
    <row r="213" spans="2:9" s="14" customFormat="1" ht="11.25">
      <c r="B213" s="17"/>
      <c r="C213" s="17"/>
      <c r="D213" s="17"/>
      <c r="E213" s="17"/>
      <c r="F213" s="17"/>
      <c r="G213" s="17"/>
      <c r="H213" s="17"/>
      <c r="I213" s="17"/>
    </row>
    <row r="214" spans="2:9" s="14" customFormat="1" ht="11.25">
      <c r="B214" s="17"/>
      <c r="C214" s="17"/>
      <c r="D214" s="17"/>
      <c r="E214" s="17"/>
      <c r="F214" s="17"/>
      <c r="G214" s="17"/>
      <c r="H214" s="17"/>
      <c r="I214" s="17"/>
    </row>
    <row r="215" spans="2:9" s="14" customFormat="1" ht="11.25">
      <c r="B215" s="17"/>
      <c r="C215" s="17"/>
      <c r="D215" s="17"/>
      <c r="E215" s="17"/>
      <c r="F215" s="17"/>
      <c r="G215" s="17"/>
      <c r="H215" s="17"/>
      <c r="I215" s="17"/>
    </row>
    <row r="216" spans="2:9" s="14" customFormat="1" ht="11.25">
      <c r="B216" s="17"/>
      <c r="C216" s="17"/>
      <c r="D216" s="17"/>
      <c r="E216" s="17"/>
      <c r="F216" s="17"/>
      <c r="G216" s="17"/>
      <c r="H216" s="17"/>
      <c r="I216" s="17"/>
    </row>
    <row r="217" spans="2:9" s="14" customFormat="1" ht="11.25">
      <c r="B217" s="17"/>
      <c r="C217" s="17"/>
      <c r="D217" s="17"/>
      <c r="E217" s="17"/>
      <c r="F217" s="17"/>
      <c r="G217" s="17"/>
      <c r="H217" s="17"/>
      <c r="I217" s="17"/>
    </row>
    <row r="218" spans="2:9" s="14" customFormat="1" ht="11.25">
      <c r="B218" s="17"/>
      <c r="C218" s="17"/>
      <c r="D218" s="17"/>
      <c r="E218" s="17"/>
      <c r="F218" s="17"/>
      <c r="G218" s="17"/>
      <c r="H218" s="17"/>
      <c r="I218" s="17"/>
    </row>
    <row r="219" spans="2:9" s="14" customFormat="1" ht="11.25">
      <c r="B219" s="17"/>
      <c r="C219" s="17"/>
      <c r="D219" s="17"/>
      <c r="E219" s="17"/>
      <c r="F219" s="17"/>
      <c r="G219" s="17"/>
      <c r="H219" s="17"/>
      <c r="I219" s="17"/>
    </row>
    <row r="220" spans="2:9" s="14" customFormat="1" ht="11.25">
      <c r="B220" s="17"/>
      <c r="C220" s="17"/>
      <c r="D220" s="17"/>
      <c r="E220" s="17"/>
      <c r="F220" s="17"/>
      <c r="G220" s="17"/>
      <c r="H220" s="17"/>
      <c r="I220" s="17"/>
    </row>
    <row r="221" spans="2:9" s="14" customFormat="1" ht="11.25">
      <c r="B221" s="17"/>
      <c r="C221" s="17"/>
      <c r="D221" s="17"/>
      <c r="E221" s="17"/>
      <c r="F221" s="17"/>
      <c r="G221" s="17"/>
      <c r="H221" s="17"/>
      <c r="I221" s="17"/>
    </row>
    <row r="222" spans="2:9" s="14" customFormat="1" ht="11.25">
      <c r="B222" s="17"/>
      <c r="C222" s="17"/>
      <c r="D222" s="17"/>
      <c r="E222" s="17"/>
      <c r="F222" s="17"/>
      <c r="G222" s="17"/>
      <c r="H222" s="17"/>
      <c r="I222" s="17"/>
    </row>
    <row r="223" spans="2:9" s="14" customFormat="1" ht="11.25">
      <c r="B223" s="17"/>
      <c r="C223" s="17"/>
      <c r="D223" s="17"/>
      <c r="E223" s="17"/>
      <c r="F223" s="17"/>
      <c r="G223" s="17"/>
      <c r="H223" s="17"/>
      <c r="I223" s="17"/>
    </row>
    <row r="224" spans="2:9" s="14" customFormat="1" ht="11.25">
      <c r="B224" s="17"/>
      <c r="C224" s="17"/>
      <c r="D224" s="17"/>
      <c r="E224" s="17"/>
      <c r="F224" s="17"/>
      <c r="G224" s="17"/>
      <c r="H224" s="17"/>
      <c r="I224" s="17"/>
    </row>
    <row r="225" spans="2:9" s="14" customFormat="1" ht="11.25">
      <c r="B225" s="17"/>
      <c r="C225" s="17"/>
      <c r="D225" s="17"/>
      <c r="E225" s="17"/>
      <c r="F225" s="17"/>
      <c r="G225" s="17"/>
      <c r="H225" s="17"/>
      <c r="I225" s="17"/>
    </row>
    <row r="226" spans="2:9" s="14" customFormat="1" ht="11.25">
      <c r="B226" s="17"/>
      <c r="C226" s="17"/>
      <c r="D226" s="17"/>
      <c r="E226" s="17"/>
      <c r="F226" s="17"/>
      <c r="G226" s="17"/>
      <c r="H226" s="17"/>
      <c r="I226" s="17"/>
    </row>
    <row r="227" spans="2:9" s="14" customFormat="1" ht="11.25">
      <c r="B227" s="17"/>
      <c r="C227" s="17"/>
      <c r="D227" s="17"/>
      <c r="E227" s="17"/>
      <c r="F227" s="17"/>
      <c r="G227" s="17"/>
      <c r="H227" s="17"/>
      <c r="I227" s="17"/>
    </row>
    <row r="228" spans="2:9" s="14" customFormat="1" ht="11.25">
      <c r="B228" s="17"/>
      <c r="C228" s="17"/>
      <c r="D228" s="17"/>
      <c r="E228" s="17"/>
      <c r="F228" s="17"/>
      <c r="G228" s="17"/>
      <c r="H228" s="17"/>
      <c r="I228" s="17"/>
    </row>
    <row r="229" spans="2:9" s="14" customFormat="1" ht="11.25">
      <c r="B229" s="17"/>
      <c r="C229" s="17"/>
      <c r="D229" s="17"/>
      <c r="E229" s="17"/>
      <c r="F229" s="17"/>
      <c r="G229" s="17"/>
      <c r="H229" s="17"/>
      <c r="I229" s="17"/>
    </row>
    <row r="230" spans="2:9" s="14" customFormat="1" ht="11.25">
      <c r="B230" s="17"/>
      <c r="C230" s="17"/>
      <c r="D230" s="17"/>
      <c r="E230" s="17"/>
      <c r="F230" s="17"/>
      <c r="G230" s="17"/>
      <c r="H230" s="17"/>
      <c r="I230" s="17"/>
    </row>
    <row r="231" spans="2:9" s="14" customFormat="1" ht="11.25">
      <c r="B231" s="17"/>
      <c r="C231" s="17"/>
      <c r="D231" s="17"/>
      <c r="E231" s="17"/>
      <c r="F231" s="17"/>
      <c r="G231" s="17"/>
      <c r="H231" s="17"/>
      <c r="I231" s="17"/>
    </row>
    <row r="232" spans="2:9" s="14" customFormat="1" ht="11.25">
      <c r="B232" s="17"/>
      <c r="C232" s="17"/>
      <c r="D232" s="17"/>
      <c r="E232" s="17"/>
      <c r="F232" s="17"/>
      <c r="G232" s="17"/>
      <c r="H232" s="17"/>
      <c r="I232" s="17"/>
    </row>
    <row r="233" spans="2:9" s="14" customFormat="1" ht="11.25">
      <c r="B233" s="17"/>
      <c r="C233" s="17"/>
      <c r="D233" s="17"/>
      <c r="E233" s="17"/>
      <c r="F233" s="17"/>
      <c r="G233" s="17"/>
      <c r="H233" s="17"/>
      <c r="I233" s="17"/>
    </row>
    <row r="234" spans="2:9" s="14" customFormat="1" ht="11.25">
      <c r="B234" s="17"/>
      <c r="C234" s="17"/>
      <c r="D234" s="17"/>
      <c r="E234" s="17"/>
      <c r="F234" s="17"/>
      <c r="G234" s="17"/>
      <c r="H234" s="17"/>
      <c r="I234" s="17"/>
    </row>
    <row r="235" spans="2:9" s="14" customFormat="1" ht="11.25">
      <c r="B235" s="17"/>
      <c r="C235" s="17"/>
      <c r="D235" s="17"/>
      <c r="E235" s="17"/>
      <c r="F235" s="17"/>
      <c r="G235" s="17"/>
      <c r="H235" s="17"/>
      <c r="I235" s="17"/>
    </row>
    <row r="236" spans="2:9" s="14" customFormat="1" ht="11.25">
      <c r="B236" s="17"/>
      <c r="C236" s="17"/>
      <c r="D236" s="17"/>
      <c r="E236" s="17"/>
      <c r="F236" s="17"/>
      <c r="G236" s="17"/>
      <c r="H236" s="17"/>
      <c r="I236" s="17"/>
    </row>
    <row r="237" spans="2:9" s="14" customFormat="1" ht="11.25">
      <c r="B237" s="17"/>
      <c r="C237" s="17"/>
      <c r="D237" s="17"/>
      <c r="E237" s="17"/>
      <c r="F237" s="17"/>
      <c r="G237" s="17"/>
      <c r="H237" s="17"/>
      <c r="I237" s="17"/>
    </row>
    <row r="238" spans="2:9" s="14" customFormat="1" ht="11.25">
      <c r="B238" s="17"/>
      <c r="C238" s="17"/>
      <c r="D238" s="17"/>
      <c r="E238" s="17"/>
      <c r="F238" s="17"/>
      <c r="G238" s="17"/>
      <c r="H238" s="17"/>
      <c r="I238" s="17"/>
    </row>
    <row r="239" spans="2:9" s="14" customFormat="1" ht="11.25">
      <c r="B239" s="17"/>
      <c r="C239" s="17"/>
      <c r="D239" s="17"/>
      <c r="E239" s="17"/>
      <c r="F239" s="17"/>
      <c r="G239" s="17"/>
      <c r="H239" s="17"/>
      <c r="I239" s="17"/>
    </row>
    <row r="240" spans="2:9" s="14" customFormat="1" ht="11.25">
      <c r="B240" s="17"/>
      <c r="C240" s="17"/>
      <c r="D240" s="17"/>
      <c r="E240" s="17"/>
      <c r="F240" s="17"/>
      <c r="G240" s="17"/>
      <c r="H240" s="17"/>
      <c r="I240" s="17"/>
    </row>
    <row r="241" spans="2:9" s="14" customFormat="1" ht="11.25">
      <c r="B241" s="17"/>
      <c r="C241" s="17"/>
      <c r="D241" s="17"/>
      <c r="E241" s="17"/>
      <c r="F241" s="17"/>
      <c r="G241" s="17"/>
      <c r="H241" s="17"/>
      <c r="I241" s="17"/>
    </row>
    <row r="242" spans="2:9" s="14" customFormat="1" ht="11.25">
      <c r="B242" s="17"/>
      <c r="C242" s="17"/>
      <c r="D242" s="17"/>
      <c r="E242" s="17"/>
      <c r="F242" s="17"/>
      <c r="G242" s="17"/>
      <c r="H242" s="17"/>
      <c r="I242" s="17"/>
    </row>
    <row r="243" spans="2:9" s="14" customFormat="1" ht="11.25">
      <c r="B243" s="17"/>
      <c r="C243" s="17"/>
      <c r="D243" s="17"/>
      <c r="E243" s="17"/>
      <c r="F243" s="17"/>
      <c r="G243" s="17"/>
      <c r="H243" s="17"/>
      <c r="I243" s="17"/>
    </row>
    <row r="244" spans="2:9" s="14" customFormat="1" ht="11.25">
      <c r="B244" s="17"/>
      <c r="C244" s="17"/>
      <c r="D244" s="17"/>
      <c r="E244" s="17"/>
      <c r="F244" s="17"/>
      <c r="G244" s="17"/>
      <c r="H244" s="17"/>
      <c r="I244" s="17"/>
    </row>
    <row r="245" spans="2:9" s="14" customFormat="1" ht="11.25">
      <c r="B245" s="17"/>
      <c r="C245" s="17"/>
      <c r="D245" s="17"/>
      <c r="E245" s="17"/>
      <c r="F245" s="17"/>
      <c r="G245" s="17"/>
      <c r="H245" s="17"/>
      <c r="I245" s="17"/>
    </row>
    <row r="246" spans="2:9" s="14" customFormat="1" ht="11.25">
      <c r="B246" s="17"/>
      <c r="C246" s="17"/>
      <c r="D246" s="17"/>
      <c r="E246" s="17"/>
      <c r="F246" s="17"/>
      <c r="G246" s="17"/>
      <c r="H246" s="17"/>
      <c r="I246" s="17"/>
    </row>
    <row r="247" spans="2:9" s="14" customFormat="1" ht="11.25">
      <c r="B247" s="17"/>
      <c r="C247" s="17"/>
      <c r="D247" s="17"/>
      <c r="E247" s="17"/>
      <c r="F247" s="17"/>
      <c r="G247" s="17"/>
      <c r="H247" s="17"/>
      <c r="I247" s="17"/>
    </row>
    <row r="248" spans="2:9" s="14" customFormat="1" ht="11.25">
      <c r="B248" s="17"/>
      <c r="C248" s="17"/>
      <c r="D248" s="17"/>
      <c r="E248" s="17"/>
      <c r="F248" s="17"/>
      <c r="G248" s="17"/>
      <c r="H248" s="17"/>
      <c r="I248" s="17"/>
    </row>
    <row r="249" spans="2:9" s="14" customFormat="1" ht="11.25">
      <c r="B249" s="17"/>
      <c r="C249" s="17"/>
      <c r="D249" s="17"/>
      <c r="E249" s="17"/>
      <c r="F249" s="17"/>
      <c r="G249" s="17"/>
      <c r="H249" s="17"/>
      <c r="I249" s="17"/>
    </row>
    <row r="250" spans="2:9" s="14" customFormat="1" ht="11.25">
      <c r="B250" s="17"/>
      <c r="C250" s="17"/>
      <c r="D250" s="17"/>
      <c r="E250" s="17"/>
      <c r="F250" s="17"/>
      <c r="G250" s="17"/>
      <c r="H250" s="17"/>
      <c r="I250" s="17"/>
    </row>
    <row r="251" spans="2:9" s="14" customFormat="1" ht="11.25">
      <c r="B251" s="17"/>
      <c r="C251" s="17"/>
      <c r="D251" s="17"/>
      <c r="E251" s="17"/>
      <c r="F251" s="17"/>
      <c r="G251" s="17"/>
      <c r="H251" s="17"/>
      <c r="I251" s="17"/>
    </row>
    <row r="252" spans="2:9" s="14" customFormat="1" ht="11.25">
      <c r="B252" s="17"/>
      <c r="C252" s="17"/>
      <c r="D252" s="17"/>
      <c r="E252" s="17"/>
      <c r="F252" s="17"/>
      <c r="G252" s="17"/>
      <c r="H252" s="17"/>
      <c r="I252" s="17"/>
    </row>
    <row r="253" spans="2:9" s="14" customFormat="1" ht="11.25">
      <c r="B253" s="17"/>
      <c r="C253" s="17"/>
      <c r="D253" s="17"/>
      <c r="E253" s="17"/>
      <c r="F253" s="17"/>
      <c r="G253" s="17"/>
      <c r="H253" s="17"/>
      <c r="I253" s="17"/>
    </row>
    <row r="254" spans="2:9" s="14" customFormat="1" ht="11.25">
      <c r="B254" s="17"/>
      <c r="C254" s="17"/>
      <c r="D254" s="17"/>
      <c r="E254" s="17"/>
      <c r="F254" s="17"/>
      <c r="G254" s="17"/>
      <c r="H254" s="17"/>
      <c r="I254" s="17"/>
    </row>
    <row r="255" spans="2:9" s="14" customFormat="1" ht="11.25">
      <c r="B255" s="17"/>
      <c r="C255" s="17"/>
      <c r="D255" s="17"/>
      <c r="E255" s="17"/>
      <c r="F255" s="17"/>
      <c r="G255" s="17"/>
      <c r="H255" s="17"/>
      <c r="I255" s="17"/>
    </row>
    <row r="256" spans="2:9" s="14" customFormat="1" ht="11.25">
      <c r="B256" s="17"/>
      <c r="C256" s="17"/>
      <c r="D256" s="17"/>
      <c r="E256" s="17"/>
      <c r="F256" s="17"/>
      <c r="G256" s="17"/>
      <c r="H256" s="17"/>
      <c r="I256" s="17"/>
    </row>
    <row r="257" spans="2:9" s="14" customFormat="1" ht="11.25">
      <c r="B257" s="17"/>
      <c r="C257" s="17"/>
      <c r="D257" s="17"/>
      <c r="E257" s="17"/>
      <c r="F257" s="17"/>
      <c r="G257" s="17"/>
      <c r="H257" s="17"/>
      <c r="I257" s="17"/>
    </row>
    <row r="258" spans="2:9" s="14" customFormat="1" ht="11.25">
      <c r="B258" s="17"/>
      <c r="C258" s="17"/>
      <c r="D258" s="17"/>
      <c r="E258" s="17"/>
      <c r="F258" s="17"/>
      <c r="G258" s="17"/>
      <c r="H258" s="17"/>
      <c r="I258" s="17"/>
    </row>
    <row r="259" spans="2:9" s="14" customFormat="1" ht="11.25">
      <c r="B259" s="17"/>
      <c r="C259" s="17"/>
      <c r="D259" s="17"/>
      <c r="E259" s="17"/>
      <c r="F259" s="17"/>
      <c r="G259" s="17"/>
      <c r="H259" s="17"/>
      <c r="I259" s="17"/>
    </row>
    <row r="260" spans="2:9" s="14" customFormat="1" ht="11.25">
      <c r="B260" s="17"/>
      <c r="C260" s="17"/>
      <c r="D260" s="17"/>
      <c r="E260" s="17"/>
      <c r="F260" s="17"/>
      <c r="G260" s="17"/>
      <c r="H260" s="17"/>
      <c r="I260" s="17"/>
    </row>
    <row r="261" spans="2:9" s="14" customFormat="1" ht="11.25">
      <c r="B261" s="17"/>
      <c r="C261" s="17"/>
      <c r="D261" s="17"/>
      <c r="E261" s="17"/>
      <c r="F261" s="17"/>
      <c r="G261" s="17"/>
      <c r="H261" s="17"/>
      <c r="I261" s="17"/>
    </row>
    <row r="262" spans="2:9" s="14" customFormat="1" ht="11.25">
      <c r="B262" s="17"/>
      <c r="C262" s="17"/>
      <c r="D262" s="17"/>
      <c r="E262" s="17"/>
      <c r="F262" s="17"/>
      <c r="G262" s="17"/>
      <c r="H262" s="17"/>
      <c r="I262" s="17"/>
    </row>
    <row r="263" spans="2:9" s="14" customFormat="1" ht="11.25">
      <c r="B263" s="17"/>
      <c r="C263" s="17"/>
      <c r="D263" s="17"/>
      <c r="E263" s="17"/>
      <c r="F263" s="17"/>
      <c r="G263" s="17"/>
      <c r="H263" s="17"/>
      <c r="I263" s="17"/>
    </row>
    <row r="264" spans="2:9" s="14" customFormat="1" ht="11.25">
      <c r="B264" s="17"/>
      <c r="C264" s="17"/>
      <c r="D264" s="17"/>
      <c r="E264" s="17"/>
      <c r="F264" s="17"/>
      <c r="G264" s="17"/>
      <c r="H264" s="17"/>
      <c r="I264" s="17"/>
    </row>
    <row r="265" spans="2:9" s="14" customFormat="1" ht="11.25">
      <c r="B265" s="17"/>
      <c r="C265" s="17"/>
      <c r="D265" s="17"/>
      <c r="E265" s="17"/>
      <c r="F265" s="17"/>
      <c r="G265" s="17"/>
      <c r="H265" s="17"/>
      <c r="I265" s="17"/>
    </row>
    <row r="266" spans="2:9" s="14" customFormat="1" ht="11.25">
      <c r="B266" s="17"/>
      <c r="C266" s="17"/>
      <c r="D266" s="17"/>
      <c r="E266" s="17"/>
      <c r="F266" s="17"/>
      <c r="G266" s="17"/>
      <c r="H266" s="17"/>
      <c r="I266" s="17"/>
    </row>
    <row r="267" spans="2:9" s="14" customFormat="1" ht="11.25">
      <c r="B267" s="17"/>
      <c r="C267" s="17"/>
      <c r="D267" s="17"/>
      <c r="E267" s="17"/>
      <c r="F267" s="17"/>
      <c r="G267" s="17"/>
      <c r="H267" s="17"/>
      <c r="I267" s="17"/>
    </row>
    <row r="268" spans="2:9" s="14" customFormat="1" ht="11.25">
      <c r="B268" s="17"/>
      <c r="C268" s="17"/>
      <c r="D268" s="17"/>
      <c r="E268" s="17"/>
      <c r="F268" s="17"/>
      <c r="G268" s="17"/>
      <c r="H268" s="17"/>
      <c r="I268" s="17"/>
    </row>
    <row r="269" spans="2:9" s="14" customFormat="1" ht="11.25">
      <c r="B269" s="17"/>
      <c r="C269" s="17"/>
      <c r="D269" s="17"/>
      <c r="E269" s="17"/>
      <c r="F269" s="17"/>
      <c r="G269" s="17"/>
      <c r="H269" s="17"/>
      <c r="I269" s="17"/>
    </row>
    <row r="270" spans="2:9" s="14" customFormat="1" ht="11.25">
      <c r="B270" s="17"/>
      <c r="C270" s="17"/>
      <c r="D270" s="17"/>
      <c r="E270" s="17"/>
      <c r="F270" s="17"/>
      <c r="G270" s="17"/>
      <c r="H270" s="17"/>
      <c r="I270" s="17"/>
    </row>
    <row r="271" spans="2:9" s="14" customFormat="1" ht="11.25">
      <c r="B271" s="17"/>
      <c r="C271" s="17"/>
      <c r="D271" s="17"/>
      <c r="E271" s="17"/>
      <c r="F271" s="17"/>
      <c r="G271" s="17"/>
      <c r="H271" s="17"/>
      <c r="I271" s="17"/>
    </row>
    <row r="272" spans="2:9" s="14" customFormat="1" ht="11.25">
      <c r="B272" s="17"/>
      <c r="C272" s="17"/>
      <c r="D272" s="17"/>
      <c r="E272" s="17"/>
      <c r="F272" s="17"/>
      <c r="G272" s="17"/>
      <c r="H272" s="17"/>
      <c r="I272" s="17"/>
    </row>
    <row r="273" spans="2:9" s="14" customFormat="1" ht="11.25">
      <c r="B273" s="17"/>
      <c r="C273" s="17"/>
      <c r="D273" s="17"/>
      <c r="E273" s="17"/>
      <c r="F273" s="17"/>
      <c r="G273" s="17"/>
      <c r="H273" s="17"/>
      <c r="I273" s="17"/>
    </row>
    <row r="274" spans="2:9" s="14" customFormat="1" ht="11.25">
      <c r="B274" s="17"/>
      <c r="C274" s="17"/>
      <c r="D274" s="17"/>
      <c r="E274" s="17"/>
      <c r="F274" s="17"/>
      <c r="G274" s="17"/>
      <c r="H274" s="17"/>
      <c r="I274" s="17"/>
    </row>
    <row r="275" spans="2:9" s="14" customFormat="1" ht="11.25">
      <c r="B275" s="17"/>
      <c r="C275" s="17"/>
      <c r="D275" s="17"/>
      <c r="E275" s="17"/>
      <c r="F275" s="17"/>
      <c r="G275" s="17"/>
      <c r="H275" s="17"/>
      <c r="I275" s="17"/>
    </row>
    <row r="276" spans="2:9" s="14" customFormat="1" ht="11.25">
      <c r="B276" s="17"/>
      <c r="C276" s="17"/>
      <c r="D276" s="17"/>
      <c r="E276" s="17"/>
      <c r="F276" s="17"/>
      <c r="G276" s="17"/>
      <c r="H276" s="17"/>
      <c r="I276" s="17"/>
    </row>
    <row r="277" spans="2:9" s="14" customFormat="1" ht="11.25">
      <c r="B277" s="17"/>
      <c r="C277" s="17"/>
      <c r="D277" s="17"/>
      <c r="E277" s="17"/>
      <c r="F277" s="17"/>
      <c r="G277" s="17"/>
      <c r="H277" s="17"/>
      <c r="I277" s="17"/>
    </row>
    <row r="278" spans="2:9" s="14" customFormat="1" ht="11.25">
      <c r="B278" s="17"/>
      <c r="C278" s="17"/>
      <c r="D278" s="17"/>
      <c r="E278" s="17"/>
      <c r="F278" s="17"/>
      <c r="G278" s="17"/>
      <c r="H278" s="17"/>
      <c r="I278" s="17"/>
    </row>
    <row r="279" spans="2:9" s="14" customFormat="1" ht="11.25">
      <c r="B279" s="17"/>
      <c r="C279" s="17"/>
      <c r="D279" s="17"/>
      <c r="E279" s="17"/>
      <c r="F279" s="17"/>
      <c r="G279" s="17"/>
      <c r="H279" s="17"/>
      <c r="I279" s="17"/>
    </row>
    <row r="280" spans="2:9" s="14" customFormat="1" ht="11.25">
      <c r="B280" s="17"/>
      <c r="C280" s="17"/>
      <c r="D280" s="17"/>
      <c r="E280" s="17"/>
      <c r="F280" s="17"/>
      <c r="G280" s="17"/>
      <c r="H280" s="17"/>
      <c r="I280" s="17"/>
    </row>
    <row r="281" spans="2:9" s="14" customFormat="1" ht="11.25">
      <c r="B281" s="17"/>
      <c r="C281" s="17"/>
      <c r="D281" s="17"/>
      <c r="E281" s="17"/>
      <c r="F281" s="17"/>
      <c r="G281" s="17"/>
      <c r="H281" s="17"/>
      <c r="I281" s="17"/>
    </row>
    <row r="282" spans="2:9" s="14" customFormat="1" ht="11.25">
      <c r="B282" s="17"/>
      <c r="C282" s="17"/>
      <c r="D282" s="17"/>
      <c r="E282" s="17"/>
      <c r="F282" s="17"/>
      <c r="G282" s="17"/>
      <c r="H282" s="17"/>
      <c r="I282" s="17"/>
    </row>
    <row r="283" spans="2:9" s="14" customFormat="1" ht="11.25">
      <c r="B283" s="17"/>
      <c r="C283" s="17"/>
      <c r="D283" s="17"/>
      <c r="E283" s="17"/>
      <c r="F283" s="17"/>
      <c r="G283" s="17"/>
      <c r="H283" s="17"/>
      <c r="I283" s="17"/>
    </row>
    <row r="284" spans="2:9" s="14" customFormat="1" ht="11.25">
      <c r="B284" s="17"/>
      <c r="C284" s="17"/>
      <c r="D284" s="17"/>
      <c r="E284" s="17"/>
      <c r="F284" s="17"/>
      <c r="G284" s="17"/>
      <c r="H284" s="17"/>
      <c r="I284" s="17"/>
    </row>
    <row r="285" spans="2:9" s="14" customFormat="1" ht="11.25">
      <c r="B285" s="17"/>
      <c r="C285" s="17"/>
      <c r="D285" s="17"/>
      <c r="E285" s="17"/>
      <c r="F285" s="17"/>
      <c r="G285" s="17"/>
      <c r="H285" s="17"/>
      <c r="I285" s="17"/>
    </row>
    <row r="286" spans="2:9" s="14" customFormat="1" ht="11.25">
      <c r="B286" s="17"/>
      <c r="C286" s="17"/>
      <c r="D286" s="17"/>
      <c r="E286" s="17"/>
      <c r="F286" s="17"/>
      <c r="G286" s="17"/>
      <c r="H286" s="17"/>
      <c r="I286" s="17"/>
    </row>
    <row r="287" spans="2:9" s="14" customFormat="1" ht="11.25">
      <c r="B287" s="17"/>
      <c r="C287" s="17"/>
      <c r="D287" s="17"/>
      <c r="E287" s="17"/>
      <c r="F287" s="17"/>
      <c r="G287" s="17"/>
      <c r="H287" s="17"/>
      <c r="I287" s="17"/>
    </row>
    <row r="288" spans="2:9" s="14" customFormat="1" ht="11.25">
      <c r="B288" s="17"/>
      <c r="C288" s="17"/>
      <c r="D288" s="17"/>
      <c r="E288" s="17"/>
      <c r="F288" s="17"/>
      <c r="G288" s="17"/>
      <c r="H288" s="17"/>
      <c r="I288" s="17"/>
    </row>
    <row r="289" spans="2:9" s="14" customFormat="1" ht="11.25">
      <c r="B289" s="17"/>
      <c r="C289" s="17"/>
      <c r="D289" s="17"/>
      <c r="E289" s="17"/>
      <c r="F289" s="17"/>
      <c r="G289" s="17"/>
      <c r="H289" s="17"/>
      <c r="I289" s="17"/>
    </row>
    <row r="290" spans="2:9" s="14" customFormat="1" ht="11.25">
      <c r="B290" s="17"/>
      <c r="C290" s="17"/>
      <c r="D290" s="17"/>
      <c r="E290" s="17"/>
      <c r="F290" s="17"/>
      <c r="G290" s="17"/>
      <c r="H290" s="17"/>
      <c r="I290" s="17"/>
    </row>
    <row r="291" spans="2:9" s="14" customFormat="1" ht="11.25">
      <c r="B291" s="17"/>
      <c r="C291" s="17"/>
      <c r="D291" s="17"/>
      <c r="E291" s="17"/>
      <c r="F291" s="17"/>
      <c r="G291" s="17"/>
      <c r="H291" s="17"/>
      <c r="I291" s="1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149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1" customWidth="1"/>
    <col min="2" max="6" width="8.7109375" style="11" customWidth="1"/>
    <col min="7" max="8" width="9.00390625" style="11" customWidth="1"/>
    <col min="9" max="9" width="9.00390625" style="95" customWidth="1"/>
    <col min="10" max="242" width="9.00390625" style="11" customWidth="1"/>
    <col min="243" max="16384" width="9.140625" style="25" customWidth="1"/>
  </cols>
  <sheetData>
    <row r="1" spans="1:3" ht="13.5" customHeight="1">
      <c r="A1" s="68"/>
      <c r="C1" s="39" t="s">
        <v>354</v>
      </c>
    </row>
    <row r="2" spans="1:3" ht="11.25" customHeight="1">
      <c r="A2" s="68"/>
      <c r="C2" s="39" t="s">
        <v>335</v>
      </c>
    </row>
    <row r="3" ht="5.25" customHeight="1" thickBot="1">
      <c r="C3" s="136"/>
    </row>
    <row r="4" spans="1:9" ht="34.5" customHeight="1">
      <c r="A4" s="2"/>
      <c r="B4" s="42" t="s">
        <v>344</v>
      </c>
      <c r="C4" s="42" t="s">
        <v>317</v>
      </c>
      <c r="D4" s="9" t="s">
        <v>318</v>
      </c>
      <c r="E4" s="3" t="s">
        <v>295</v>
      </c>
      <c r="F4" s="35" t="s">
        <v>341</v>
      </c>
      <c r="H4" s="147"/>
      <c r="I4" s="147"/>
    </row>
    <row r="5" spans="1:9" ht="11.25" customHeight="1">
      <c r="A5" s="4"/>
      <c r="B5" s="5"/>
      <c r="C5" s="5"/>
      <c r="D5" s="5"/>
      <c r="E5" s="1"/>
      <c r="I5" s="11"/>
    </row>
    <row r="6" spans="1:11" ht="12.75" customHeight="1">
      <c r="A6" s="6" t="s">
        <v>296</v>
      </c>
      <c r="B6" s="7">
        <v>1139</v>
      </c>
      <c r="C6" s="7">
        <v>2340</v>
      </c>
      <c r="D6" s="7">
        <v>288</v>
      </c>
      <c r="E6" s="7">
        <f>SUM(B6:D6)</f>
        <v>3767</v>
      </c>
      <c r="F6" s="36">
        <v>2.9328093152314563</v>
      </c>
      <c r="G6" s="32"/>
      <c r="H6" s="148"/>
      <c r="I6" s="148"/>
      <c r="J6" s="34"/>
      <c r="K6" s="12"/>
    </row>
    <row r="7" spans="1:11" ht="12.75" customHeight="1">
      <c r="A7" s="6" t="s">
        <v>297</v>
      </c>
      <c r="B7" s="7">
        <v>142</v>
      </c>
      <c r="C7" s="7">
        <v>346</v>
      </c>
      <c r="D7" s="7">
        <v>21</v>
      </c>
      <c r="E7" s="7">
        <f aca="true" t="shared" si="0" ref="E7:E26">SUM(B7:D7)</f>
        <v>509</v>
      </c>
      <c r="F7" s="36">
        <v>2.404709261673942</v>
      </c>
      <c r="H7" s="148"/>
      <c r="I7" s="148"/>
      <c r="J7" s="34"/>
      <c r="K7" s="12"/>
    </row>
    <row r="8" spans="1:11" ht="12.75" customHeight="1">
      <c r="A8" s="6" t="s">
        <v>298</v>
      </c>
      <c r="B8" s="7">
        <v>111</v>
      </c>
      <c r="C8" s="7">
        <v>234</v>
      </c>
      <c r="D8" s="7">
        <v>27</v>
      </c>
      <c r="E8" s="7">
        <f t="shared" si="0"/>
        <v>372</v>
      </c>
      <c r="F8" s="36">
        <v>2.2459970536382734</v>
      </c>
      <c r="H8" s="148"/>
      <c r="I8" s="148"/>
      <c r="J8" s="34"/>
      <c r="K8" s="12"/>
    </row>
    <row r="9" spans="1:11" ht="18" customHeight="1">
      <c r="A9" s="6" t="s">
        <v>299</v>
      </c>
      <c r="B9" s="7">
        <v>121</v>
      </c>
      <c r="C9" s="7">
        <v>327</v>
      </c>
      <c r="D9" s="7">
        <v>32</v>
      </c>
      <c r="E9" s="7">
        <f t="shared" si="0"/>
        <v>480</v>
      </c>
      <c r="F9" s="36">
        <v>1.791880541297247</v>
      </c>
      <c r="H9" s="148"/>
      <c r="I9" s="148"/>
      <c r="J9" s="34"/>
      <c r="K9" s="12"/>
    </row>
    <row r="10" spans="1:11" ht="12.75" customHeight="1">
      <c r="A10" s="6" t="s">
        <v>300</v>
      </c>
      <c r="B10" s="7">
        <v>105</v>
      </c>
      <c r="C10" s="7">
        <v>275</v>
      </c>
      <c r="D10" s="7">
        <v>24</v>
      </c>
      <c r="E10" s="7">
        <f t="shared" si="0"/>
        <v>404</v>
      </c>
      <c r="F10" s="36">
        <v>1.9410292259425284</v>
      </c>
      <c r="H10" s="148"/>
      <c r="I10" s="148"/>
      <c r="J10" s="34"/>
      <c r="K10" s="12"/>
    </row>
    <row r="11" spans="1:11" ht="12.75" customHeight="1">
      <c r="A11" s="6" t="s">
        <v>301</v>
      </c>
      <c r="B11" s="7">
        <v>77</v>
      </c>
      <c r="C11" s="7">
        <v>126</v>
      </c>
      <c r="D11" s="7">
        <v>6</v>
      </c>
      <c r="E11" s="7">
        <f t="shared" si="0"/>
        <v>209</v>
      </c>
      <c r="F11" s="36">
        <v>1.8415232657520728</v>
      </c>
      <c r="H11" s="148"/>
      <c r="I11" s="148"/>
      <c r="J11" s="34"/>
      <c r="K11" s="12"/>
    </row>
    <row r="12" spans="1:11" ht="18" customHeight="1">
      <c r="A12" s="6" t="s">
        <v>302</v>
      </c>
      <c r="B12" s="7">
        <v>92</v>
      </c>
      <c r="C12" s="7">
        <v>162</v>
      </c>
      <c r="D12" s="7">
        <v>29</v>
      </c>
      <c r="E12" s="7">
        <f t="shared" si="0"/>
        <v>283</v>
      </c>
      <c r="F12" s="36">
        <v>1.9467833360849705</v>
      </c>
      <c r="H12" s="148"/>
      <c r="I12" s="148"/>
      <c r="J12" s="34"/>
      <c r="K12" s="12"/>
    </row>
    <row r="13" spans="1:11" ht="12.75" customHeight="1">
      <c r="A13" s="6" t="s">
        <v>303</v>
      </c>
      <c r="B13" s="7">
        <v>23</v>
      </c>
      <c r="C13" s="7">
        <v>61</v>
      </c>
      <c r="D13" s="7">
        <v>10</v>
      </c>
      <c r="E13" s="7">
        <f t="shared" si="0"/>
        <v>94</v>
      </c>
      <c r="F13" s="36">
        <v>2.568937716924927</v>
      </c>
      <c r="H13" s="148"/>
      <c r="I13" s="148"/>
      <c r="J13" s="34"/>
      <c r="K13" s="12"/>
    </row>
    <row r="14" spans="1:11" ht="12.75" customHeight="1">
      <c r="A14" s="6" t="s">
        <v>304</v>
      </c>
      <c r="B14" s="7">
        <v>45</v>
      </c>
      <c r="C14" s="7">
        <v>125</v>
      </c>
      <c r="D14" s="7">
        <v>10</v>
      </c>
      <c r="E14" s="7">
        <f t="shared" si="0"/>
        <v>180</v>
      </c>
      <c r="F14" s="36">
        <v>1.9025070815541367</v>
      </c>
      <c r="H14" s="148"/>
      <c r="I14" s="148"/>
      <c r="J14" s="34"/>
      <c r="K14" s="12"/>
    </row>
    <row r="15" spans="1:11" ht="18" customHeight="1">
      <c r="A15" s="6" t="s">
        <v>305</v>
      </c>
      <c r="B15" s="7">
        <v>546</v>
      </c>
      <c r="C15" s="7">
        <v>1205</v>
      </c>
      <c r="D15" s="7">
        <v>129</v>
      </c>
      <c r="E15" s="7">
        <f t="shared" si="0"/>
        <v>1880</v>
      </c>
      <c r="F15" s="36">
        <v>2.455907960930162</v>
      </c>
      <c r="H15" s="148"/>
      <c r="I15" s="148"/>
      <c r="J15" s="34"/>
      <c r="K15" s="12"/>
    </row>
    <row r="16" spans="1:11" ht="12.75" customHeight="1">
      <c r="A16" s="6" t="s">
        <v>306</v>
      </c>
      <c r="B16" s="7">
        <v>114</v>
      </c>
      <c r="C16" s="7">
        <v>236</v>
      </c>
      <c r="D16" s="7">
        <v>30</v>
      </c>
      <c r="E16" s="7">
        <f t="shared" si="0"/>
        <v>380</v>
      </c>
      <c r="F16" s="36">
        <v>2.092614722095258</v>
      </c>
      <c r="H16" s="148"/>
      <c r="I16" s="148"/>
      <c r="J16" s="34"/>
      <c r="K16" s="12"/>
    </row>
    <row r="17" spans="1:11" ht="12.75" customHeight="1">
      <c r="A17" s="6" t="s">
        <v>307</v>
      </c>
      <c r="B17" s="7">
        <v>637</v>
      </c>
      <c r="C17" s="7">
        <v>1356</v>
      </c>
      <c r="D17" s="7">
        <v>152</v>
      </c>
      <c r="E17" s="7">
        <f t="shared" si="0"/>
        <v>2145</v>
      </c>
      <c r="F17" s="36">
        <v>2.1522034248630164</v>
      </c>
      <c r="H17" s="148"/>
      <c r="I17" s="148"/>
      <c r="J17" s="34"/>
      <c r="K17" s="12"/>
    </row>
    <row r="18" spans="1:11" ht="18" customHeight="1">
      <c r="A18" s="6" t="s">
        <v>308</v>
      </c>
      <c r="B18" s="7">
        <v>72</v>
      </c>
      <c r="C18" s="7">
        <v>193</v>
      </c>
      <c r="D18" s="7">
        <v>21</v>
      </c>
      <c r="E18" s="7">
        <f t="shared" si="0"/>
        <v>286</v>
      </c>
      <c r="F18" s="36">
        <v>1.6686990565432256</v>
      </c>
      <c r="H18" s="148"/>
      <c r="I18" s="148"/>
      <c r="J18" s="34"/>
      <c r="K18" s="12"/>
    </row>
    <row r="19" spans="1:11" ht="12.75" customHeight="1">
      <c r="A19" s="6" t="s">
        <v>309</v>
      </c>
      <c r="B19" s="7">
        <v>81</v>
      </c>
      <c r="C19" s="7">
        <v>197</v>
      </c>
      <c r="D19" s="7">
        <v>28</v>
      </c>
      <c r="E19" s="7">
        <f t="shared" si="0"/>
        <v>306</v>
      </c>
      <c r="F19" s="36">
        <v>1.748791276617632</v>
      </c>
      <c r="H19" s="148"/>
      <c r="I19" s="148"/>
      <c r="J19" s="34"/>
      <c r="K19" s="12"/>
    </row>
    <row r="20" spans="1:11" ht="12.75" customHeight="1">
      <c r="A20" s="6" t="s">
        <v>310</v>
      </c>
      <c r="B20" s="7">
        <v>89</v>
      </c>
      <c r="C20" s="7">
        <v>210</v>
      </c>
      <c r="D20" s="7">
        <v>18</v>
      </c>
      <c r="E20" s="7">
        <f t="shared" si="0"/>
        <v>317</v>
      </c>
      <c r="F20" s="36">
        <v>2.0100056432335096</v>
      </c>
      <c r="H20" s="148"/>
      <c r="I20" s="148"/>
      <c r="J20" s="34"/>
      <c r="K20" s="12"/>
    </row>
    <row r="21" spans="1:11" ht="18" customHeight="1">
      <c r="A21" s="6" t="s">
        <v>311</v>
      </c>
      <c r="B21" s="7">
        <v>92</v>
      </c>
      <c r="C21" s="7">
        <v>234</v>
      </c>
      <c r="D21" s="7">
        <v>10</v>
      </c>
      <c r="E21" s="7">
        <f t="shared" si="0"/>
        <v>336</v>
      </c>
      <c r="F21" s="36">
        <v>1.9465509550265625</v>
      </c>
      <c r="H21" s="148"/>
      <c r="I21" s="148"/>
      <c r="J21" s="34"/>
      <c r="K21" s="12"/>
    </row>
    <row r="22" spans="1:11" ht="12.75" customHeight="1">
      <c r="A22" s="6" t="s">
        <v>312</v>
      </c>
      <c r="B22" s="7">
        <v>73</v>
      </c>
      <c r="C22" s="7">
        <v>241</v>
      </c>
      <c r="D22" s="7">
        <v>19</v>
      </c>
      <c r="E22" s="7">
        <f t="shared" si="0"/>
        <v>333</v>
      </c>
      <c r="F22" s="36">
        <v>1.9209137319373542</v>
      </c>
      <c r="H22" s="148"/>
      <c r="I22" s="148"/>
      <c r="J22" s="34"/>
      <c r="K22" s="12"/>
    </row>
    <row r="23" spans="1:11" ht="12.75" customHeight="1">
      <c r="A23" s="6" t="s">
        <v>313</v>
      </c>
      <c r="B23" s="7">
        <v>77</v>
      </c>
      <c r="C23" s="7">
        <v>186</v>
      </c>
      <c r="D23" s="7">
        <v>20</v>
      </c>
      <c r="E23" s="7">
        <f t="shared" si="0"/>
        <v>283</v>
      </c>
      <c r="F23" s="36">
        <v>1.8631536673842772</v>
      </c>
      <c r="H23" s="148"/>
      <c r="I23" s="148"/>
      <c r="J23" s="34"/>
      <c r="K23" s="12"/>
    </row>
    <row r="24" spans="1:11" ht="18" customHeight="1">
      <c r="A24" s="6" t="s">
        <v>314</v>
      </c>
      <c r="B24" s="7">
        <v>61</v>
      </c>
      <c r="C24" s="7">
        <v>137</v>
      </c>
      <c r="D24" s="7">
        <v>12</v>
      </c>
      <c r="E24" s="7">
        <f t="shared" si="0"/>
        <v>210</v>
      </c>
      <c r="F24" s="36">
        <v>2.6329977306067183</v>
      </c>
      <c r="H24" s="148"/>
      <c r="I24" s="148"/>
      <c r="J24" s="34"/>
      <c r="K24" s="12"/>
    </row>
    <row r="25" spans="1:11" ht="12.75" customHeight="1">
      <c r="A25" s="6" t="s">
        <v>315</v>
      </c>
      <c r="B25" s="7">
        <v>84</v>
      </c>
      <c r="C25" s="7">
        <v>193</v>
      </c>
      <c r="D25" s="7">
        <v>19</v>
      </c>
      <c r="E25" s="7">
        <f t="shared" si="0"/>
        <v>296</v>
      </c>
      <c r="F25" s="36">
        <v>1.7894927755274772</v>
      </c>
      <c r="H25" s="148"/>
      <c r="I25" s="148"/>
      <c r="J25" s="34"/>
      <c r="K25" s="12"/>
    </row>
    <row r="26" spans="1:11" ht="12.75" customHeight="1">
      <c r="A26" s="6" t="s">
        <v>316</v>
      </c>
      <c r="B26" s="7">
        <v>88</v>
      </c>
      <c r="C26" s="7">
        <v>209</v>
      </c>
      <c r="D26" s="7">
        <v>19</v>
      </c>
      <c r="E26" s="7">
        <f t="shared" si="0"/>
        <v>316</v>
      </c>
      <c r="F26" s="36">
        <v>1.9796769868815076</v>
      </c>
      <c r="H26" s="148"/>
      <c r="I26" s="148"/>
      <c r="J26" s="34"/>
      <c r="K26" s="12"/>
    </row>
    <row r="27" spans="1:242" ht="20.25" customHeight="1">
      <c r="A27" s="46" t="s">
        <v>295</v>
      </c>
      <c r="B27" s="8">
        <f>SUM(B6:B26)</f>
        <v>3869</v>
      </c>
      <c r="C27" s="8">
        <f>SUM(C6:C26)</f>
        <v>8593</v>
      </c>
      <c r="D27" s="8">
        <f>SUM(D6:D26)</f>
        <v>924</v>
      </c>
      <c r="E27" s="8">
        <v>13385</v>
      </c>
      <c r="F27" s="47">
        <v>2.27702622586433</v>
      </c>
      <c r="G27" s="33"/>
      <c r="H27" s="149"/>
      <c r="I27" s="149"/>
      <c r="J27" s="3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</row>
    <row r="28" spans="1:4" ht="12.75">
      <c r="A28" s="141"/>
      <c r="B28" s="141"/>
      <c r="C28" s="141"/>
      <c r="D28" s="141"/>
    </row>
    <row r="29" spans="1:5" ht="15">
      <c r="A29" s="141"/>
      <c r="B29" s="12"/>
      <c r="C29" s="12"/>
      <c r="D29" s="12"/>
      <c r="E29" s="12"/>
    </row>
    <row r="30" spans="1:5" ht="15">
      <c r="A30" s="141"/>
      <c r="B30" s="12"/>
      <c r="C30" s="12"/>
      <c r="D30" s="12"/>
      <c r="E30" s="12"/>
    </row>
    <row r="31" spans="1:5" ht="15">
      <c r="A31" s="141"/>
      <c r="B31" s="12"/>
      <c r="C31" s="12"/>
      <c r="D31" s="12"/>
      <c r="E31" s="12"/>
    </row>
    <row r="32" spans="1:5" ht="15">
      <c r="A32" s="141"/>
      <c r="B32" s="12"/>
      <c r="C32" s="12"/>
      <c r="D32" s="12"/>
      <c r="E32" s="12"/>
    </row>
    <row r="33" spans="1:5" ht="15">
      <c r="A33" s="141"/>
      <c r="B33" s="12"/>
      <c r="C33" s="12"/>
      <c r="D33" s="12"/>
      <c r="E33" s="12"/>
    </row>
    <row r="34" spans="1:5" ht="15">
      <c r="A34" s="141"/>
      <c r="B34" s="12"/>
      <c r="C34" s="12"/>
      <c r="D34" s="12"/>
      <c r="E34" s="12"/>
    </row>
    <row r="35" spans="1:5" ht="15">
      <c r="A35" s="141"/>
      <c r="B35" s="12"/>
      <c r="C35" s="12"/>
      <c r="D35" s="12"/>
      <c r="E35" s="12"/>
    </row>
    <row r="36" spans="1:5" ht="15">
      <c r="A36" s="141"/>
      <c r="B36" s="12"/>
      <c r="C36" s="12"/>
      <c r="D36" s="12"/>
      <c r="E36" s="12"/>
    </row>
    <row r="37" spans="1:5" ht="15">
      <c r="A37" s="141"/>
      <c r="B37" s="12"/>
      <c r="C37" s="12"/>
      <c r="D37" s="12"/>
      <c r="E37" s="12"/>
    </row>
    <row r="38" spans="1:5" ht="15">
      <c r="A38" s="141"/>
      <c r="B38" s="12"/>
      <c r="C38" s="12"/>
      <c r="D38" s="12"/>
      <c r="E38" s="12"/>
    </row>
    <row r="39" spans="1:5" ht="15">
      <c r="A39" s="141"/>
      <c r="B39" s="12"/>
      <c r="C39" s="12"/>
      <c r="D39" s="12"/>
      <c r="E39" s="12"/>
    </row>
    <row r="40" spans="1:5" ht="15">
      <c r="A40" s="141"/>
      <c r="B40" s="12"/>
      <c r="C40" s="12"/>
      <c r="D40" s="12"/>
      <c r="E40" s="12"/>
    </row>
    <row r="41" spans="1:5" ht="15">
      <c r="A41" s="141"/>
      <c r="B41" s="12"/>
      <c r="C41" s="12"/>
      <c r="D41" s="12"/>
      <c r="E41" s="12"/>
    </row>
    <row r="42" spans="1:5" ht="15">
      <c r="A42" s="141"/>
      <c r="B42" s="12"/>
      <c r="C42" s="12"/>
      <c r="D42" s="12"/>
      <c r="E42" s="12"/>
    </row>
    <row r="43" spans="1:5" ht="15">
      <c r="A43" s="141"/>
      <c r="B43" s="12"/>
      <c r="C43" s="12"/>
      <c r="D43" s="12"/>
      <c r="E43" s="12"/>
    </row>
    <row r="44" spans="1:5" ht="15">
      <c r="A44" s="141"/>
      <c r="B44" s="12"/>
      <c r="C44" s="12"/>
      <c r="D44" s="12"/>
      <c r="E44" s="12"/>
    </row>
    <row r="45" spans="1:5" ht="15">
      <c r="A45" s="141"/>
      <c r="B45" s="12"/>
      <c r="C45" s="12"/>
      <c r="D45" s="12"/>
      <c r="E45" s="12"/>
    </row>
    <row r="46" spans="1:5" ht="15">
      <c r="A46" s="141"/>
      <c r="B46" s="12"/>
      <c r="C46" s="12"/>
      <c r="D46" s="12"/>
      <c r="E46" s="12"/>
    </row>
    <row r="47" spans="1:5" ht="15">
      <c r="A47" s="141"/>
      <c r="B47" s="12"/>
      <c r="C47" s="12"/>
      <c r="D47" s="12"/>
      <c r="E47" s="12"/>
    </row>
    <row r="48" spans="1:5" ht="15">
      <c r="A48" s="141"/>
      <c r="B48" s="12"/>
      <c r="C48" s="12"/>
      <c r="D48" s="12"/>
      <c r="E48" s="12"/>
    </row>
    <row r="49" spans="1:5" ht="15">
      <c r="A49" s="141"/>
      <c r="B49" s="12"/>
      <c r="C49" s="12"/>
      <c r="D49" s="12"/>
      <c r="E49" s="12"/>
    </row>
    <row r="50" spans="1:4" ht="12.75">
      <c r="A50" s="141"/>
      <c r="B50" s="141"/>
      <c r="C50" s="141"/>
      <c r="D50" s="141"/>
    </row>
    <row r="51" spans="1:4" ht="12.75">
      <c r="A51" s="141"/>
      <c r="B51" s="141"/>
      <c r="C51" s="141"/>
      <c r="D51" s="141"/>
    </row>
    <row r="52" spans="1:4" ht="12.75">
      <c r="A52" s="141"/>
      <c r="B52" s="141"/>
      <c r="C52" s="141"/>
      <c r="D52" s="141"/>
    </row>
    <row r="53" spans="1:4" ht="12.75">
      <c r="A53" s="141"/>
      <c r="B53" s="141"/>
      <c r="C53" s="141"/>
      <c r="D53" s="141"/>
    </row>
    <row r="54" spans="1:4" ht="12.75">
      <c r="A54" s="141"/>
      <c r="B54" s="141"/>
      <c r="C54" s="141"/>
      <c r="D54" s="141"/>
    </row>
    <row r="55" spans="1:4" ht="12.75">
      <c r="A55" s="141"/>
      <c r="B55" s="141"/>
      <c r="C55" s="141"/>
      <c r="D55" s="141"/>
    </row>
    <row r="56" spans="1:4" ht="12.75">
      <c r="A56" s="141"/>
      <c r="B56" s="141"/>
      <c r="C56" s="141"/>
      <c r="D56" s="141"/>
    </row>
    <row r="57" spans="1:4" ht="12.75">
      <c r="A57" s="141"/>
      <c r="B57" s="141"/>
      <c r="C57" s="141"/>
      <c r="D57" s="141"/>
    </row>
    <row r="58" spans="1:4" ht="12.75">
      <c r="A58" s="141"/>
      <c r="B58" s="141"/>
      <c r="C58" s="141"/>
      <c r="D58" s="141"/>
    </row>
    <row r="59" spans="1:4" ht="12.75">
      <c r="A59" s="141"/>
      <c r="B59" s="141"/>
      <c r="C59" s="141"/>
      <c r="D59" s="141"/>
    </row>
    <row r="60" spans="1:4" ht="12.75">
      <c r="A60" s="141"/>
      <c r="B60" s="141"/>
      <c r="C60" s="141"/>
      <c r="D60" s="141"/>
    </row>
    <row r="61" spans="1:4" ht="12.75">
      <c r="A61" s="141"/>
      <c r="B61" s="141"/>
      <c r="C61" s="141"/>
      <c r="D61" s="141"/>
    </row>
    <row r="62" spans="1:4" ht="12.75">
      <c r="A62" s="141"/>
      <c r="B62" s="141"/>
      <c r="C62" s="141"/>
      <c r="D62" s="141"/>
    </row>
    <row r="63" spans="1:4" ht="12.75">
      <c r="A63" s="141"/>
      <c r="B63" s="141"/>
      <c r="C63" s="141"/>
      <c r="D63" s="141"/>
    </row>
    <row r="64" spans="1:4" ht="12.75">
      <c r="A64" s="141"/>
      <c r="B64" s="141"/>
      <c r="C64" s="141"/>
      <c r="D64" s="141"/>
    </row>
    <row r="65" spans="1:4" ht="12.75">
      <c r="A65" s="141"/>
      <c r="B65" s="141"/>
      <c r="C65" s="141"/>
      <c r="D65" s="141"/>
    </row>
    <row r="66" spans="1:4" ht="12.75">
      <c r="A66" s="141"/>
      <c r="B66" s="141"/>
      <c r="C66" s="141"/>
      <c r="D66" s="141"/>
    </row>
    <row r="67" spans="1:4" ht="12.75">
      <c r="A67" s="141"/>
      <c r="B67" s="141"/>
      <c r="C67" s="141"/>
      <c r="D67" s="141"/>
    </row>
    <row r="68" spans="1:4" ht="12.75">
      <c r="A68" s="141"/>
      <c r="B68" s="141"/>
      <c r="C68" s="141"/>
      <c r="D68" s="141"/>
    </row>
    <row r="69" spans="1:4" ht="12.75">
      <c r="A69" s="141"/>
      <c r="B69" s="141"/>
      <c r="C69" s="141"/>
      <c r="D69" s="141"/>
    </row>
    <row r="70" spans="1:4" ht="12.75">
      <c r="A70" s="141"/>
      <c r="B70" s="141"/>
      <c r="C70" s="141"/>
      <c r="D70" s="141"/>
    </row>
    <row r="71" spans="1:4" ht="12.75">
      <c r="A71" s="141"/>
      <c r="B71" s="141"/>
      <c r="C71" s="141"/>
      <c r="D71" s="141"/>
    </row>
    <row r="72" spans="1:4" ht="12.75">
      <c r="A72" s="141"/>
      <c r="B72" s="141"/>
      <c r="C72" s="141"/>
      <c r="D72" s="141"/>
    </row>
    <row r="73" spans="1:4" ht="12.75">
      <c r="A73" s="141"/>
      <c r="B73" s="141"/>
      <c r="C73" s="141"/>
      <c r="D73" s="141"/>
    </row>
    <row r="74" spans="1:4" ht="12.75">
      <c r="A74" s="141"/>
      <c r="B74" s="141"/>
      <c r="C74" s="141"/>
      <c r="D74" s="141"/>
    </row>
    <row r="75" spans="1:4" ht="12.75">
      <c r="A75" s="141"/>
      <c r="B75" s="141"/>
      <c r="C75" s="141"/>
      <c r="D75" s="141"/>
    </row>
    <row r="76" spans="1:4" ht="12.75">
      <c r="A76" s="141"/>
      <c r="B76" s="141"/>
      <c r="C76" s="141"/>
      <c r="D76" s="141"/>
    </row>
    <row r="77" spans="1:4" ht="12.75">
      <c r="A77" s="141"/>
      <c r="B77" s="141"/>
      <c r="C77" s="141"/>
      <c r="D77" s="141"/>
    </row>
    <row r="78" spans="1:4" ht="12.75">
      <c r="A78" s="141"/>
      <c r="B78" s="141"/>
      <c r="C78" s="141"/>
      <c r="D78" s="141"/>
    </row>
    <row r="79" spans="1:4" ht="12.75">
      <c r="A79" s="141"/>
      <c r="B79" s="141"/>
      <c r="C79" s="141"/>
      <c r="D79" s="141"/>
    </row>
    <row r="80" spans="1:4" ht="12.75">
      <c r="A80" s="141"/>
      <c r="B80" s="141"/>
      <c r="C80" s="141"/>
      <c r="D80" s="141"/>
    </row>
    <row r="81" spans="1:4" ht="12.75">
      <c r="A81" s="141"/>
      <c r="B81" s="141"/>
      <c r="C81" s="141"/>
      <c r="D81" s="141"/>
    </row>
    <row r="82" spans="1:4" ht="12.75">
      <c r="A82" s="141"/>
      <c r="B82" s="141"/>
      <c r="C82" s="141"/>
      <c r="D82" s="141"/>
    </row>
    <row r="83" spans="1:4" ht="12.75">
      <c r="A83" s="141"/>
      <c r="B83" s="141"/>
      <c r="C83" s="141"/>
      <c r="D83" s="141"/>
    </row>
    <row r="84" spans="1:4" ht="12.75">
      <c r="A84" s="141"/>
      <c r="B84" s="141"/>
      <c r="C84" s="141"/>
      <c r="D84" s="141"/>
    </row>
    <row r="85" spans="1:4" ht="12.75">
      <c r="A85" s="141"/>
      <c r="B85" s="141"/>
      <c r="C85" s="141"/>
      <c r="D85" s="141"/>
    </row>
    <row r="86" spans="1:4" ht="12.75">
      <c r="A86" s="141"/>
      <c r="B86" s="141"/>
      <c r="C86" s="141"/>
      <c r="D86" s="141"/>
    </row>
    <row r="87" spans="1:4" ht="12.75">
      <c r="A87" s="141"/>
      <c r="B87" s="141"/>
      <c r="C87" s="141"/>
      <c r="D87" s="141"/>
    </row>
    <row r="88" spans="1:4" ht="12.75">
      <c r="A88" s="141"/>
      <c r="B88" s="141"/>
      <c r="C88" s="141"/>
      <c r="D88" s="141"/>
    </row>
    <row r="89" spans="1:4" ht="12.75">
      <c r="A89" s="141"/>
      <c r="B89" s="141"/>
      <c r="C89" s="141"/>
      <c r="D89" s="141"/>
    </row>
    <row r="90" spans="1:4" ht="12.75">
      <c r="A90" s="141"/>
      <c r="B90" s="141"/>
      <c r="C90" s="141"/>
      <c r="D90" s="141"/>
    </row>
    <row r="91" spans="1:4" ht="12.75">
      <c r="A91" s="141"/>
      <c r="B91" s="141"/>
      <c r="C91" s="141"/>
      <c r="D91" s="141"/>
    </row>
    <row r="92" spans="1:4" ht="12.75">
      <c r="A92" s="141"/>
      <c r="B92" s="141"/>
      <c r="C92" s="141"/>
      <c r="D92" s="141"/>
    </row>
    <row r="93" spans="1:4" ht="12.75">
      <c r="A93" s="141"/>
      <c r="B93" s="141"/>
      <c r="C93" s="141"/>
      <c r="D93" s="141"/>
    </row>
    <row r="94" spans="1:4" ht="12.75">
      <c r="A94" s="141"/>
      <c r="B94" s="141"/>
      <c r="C94" s="141"/>
      <c r="D94" s="141"/>
    </row>
    <row r="95" spans="1:4" ht="12.75">
      <c r="A95" s="141"/>
      <c r="B95" s="141"/>
      <c r="C95" s="141"/>
      <c r="D95" s="141"/>
    </row>
    <row r="96" spans="1:4" ht="12.75">
      <c r="A96" s="141"/>
      <c r="B96" s="141"/>
      <c r="C96" s="141"/>
      <c r="D96" s="141"/>
    </row>
    <row r="97" spans="1:4" ht="12.75">
      <c r="A97" s="141"/>
      <c r="B97" s="141"/>
      <c r="C97" s="141"/>
      <c r="D97" s="141"/>
    </row>
    <row r="98" spans="1:4" ht="12.75">
      <c r="A98" s="141"/>
      <c r="B98" s="141"/>
      <c r="C98" s="141"/>
      <c r="D98" s="141"/>
    </row>
    <row r="99" spans="1:4" ht="12.75">
      <c r="A99" s="141"/>
      <c r="B99" s="141"/>
      <c r="C99" s="141"/>
      <c r="D99" s="141"/>
    </row>
    <row r="100" spans="1:4" ht="12.75">
      <c r="A100" s="141"/>
      <c r="B100" s="141"/>
      <c r="C100" s="141"/>
      <c r="D100" s="141"/>
    </row>
    <row r="101" spans="1:4" ht="12.75">
      <c r="A101" s="141"/>
      <c r="B101" s="141"/>
      <c r="C101" s="141"/>
      <c r="D101" s="141"/>
    </row>
    <row r="102" spans="1:4" ht="12.75">
      <c r="A102" s="141"/>
      <c r="B102" s="141"/>
      <c r="C102" s="141"/>
      <c r="D102" s="141"/>
    </row>
    <row r="103" spans="1:4" ht="12.75">
      <c r="A103" s="141"/>
      <c r="B103" s="141"/>
      <c r="C103" s="141"/>
      <c r="D103" s="141"/>
    </row>
    <row r="104" spans="1:4" ht="12.75">
      <c r="A104" s="141"/>
      <c r="B104" s="141"/>
      <c r="C104" s="141"/>
      <c r="D104" s="141"/>
    </row>
    <row r="105" spans="1:4" ht="12.75">
      <c r="A105" s="141"/>
      <c r="B105" s="141"/>
      <c r="C105" s="141"/>
      <c r="D105" s="141"/>
    </row>
    <row r="106" spans="1:4" ht="12.75">
      <c r="A106" s="141"/>
      <c r="B106" s="141"/>
      <c r="C106" s="141"/>
      <c r="D106" s="141"/>
    </row>
    <row r="107" spans="1:4" ht="12.75">
      <c r="A107" s="141"/>
      <c r="B107" s="141"/>
      <c r="C107" s="141"/>
      <c r="D107" s="141"/>
    </row>
    <row r="108" spans="1:4" ht="12.75">
      <c r="A108" s="141"/>
      <c r="B108" s="141"/>
      <c r="C108" s="141"/>
      <c r="D108" s="141"/>
    </row>
    <row r="109" spans="1:4" ht="12.75">
      <c r="A109" s="141"/>
      <c r="B109" s="141"/>
      <c r="C109" s="141"/>
      <c r="D109" s="141"/>
    </row>
    <row r="110" spans="1:4" ht="12.75">
      <c r="A110" s="141"/>
      <c r="B110" s="141"/>
      <c r="C110" s="141"/>
      <c r="D110" s="141"/>
    </row>
    <row r="111" spans="1:4" ht="12.75">
      <c r="A111" s="141"/>
      <c r="B111" s="141"/>
      <c r="C111" s="141"/>
      <c r="D111" s="141"/>
    </row>
    <row r="112" spans="1:4" ht="12.75">
      <c r="A112" s="141"/>
      <c r="B112" s="141"/>
      <c r="C112" s="141"/>
      <c r="D112" s="141"/>
    </row>
    <row r="113" spans="1:4" ht="12.75">
      <c r="A113" s="141"/>
      <c r="B113" s="141"/>
      <c r="C113" s="141"/>
      <c r="D113" s="141"/>
    </row>
    <row r="114" spans="1:4" ht="12.75">
      <c r="A114" s="141"/>
      <c r="B114" s="141"/>
      <c r="C114" s="141"/>
      <c r="D114" s="141"/>
    </row>
    <row r="115" spans="1:4" ht="12.75">
      <c r="A115" s="141"/>
      <c r="B115" s="141"/>
      <c r="C115" s="141"/>
      <c r="D115" s="141"/>
    </row>
    <row r="116" spans="1:4" ht="12.75">
      <c r="A116" s="141"/>
      <c r="B116" s="141"/>
      <c r="C116" s="141"/>
      <c r="D116" s="141"/>
    </row>
    <row r="117" spans="1:4" ht="12.75">
      <c r="A117" s="141"/>
      <c r="B117" s="141"/>
      <c r="C117" s="141"/>
      <c r="D117" s="141"/>
    </row>
    <row r="118" spans="1:4" ht="12.75">
      <c r="A118" s="141"/>
      <c r="B118" s="141"/>
      <c r="C118" s="141"/>
      <c r="D118" s="141"/>
    </row>
    <row r="119" spans="1:4" ht="12.75">
      <c r="A119" s="141"/>
      <c r="B119" s="141"/>
      <c r="C119" s="141"/>
      <c r="D119" s="141"/>
    </row>
    <row r="120" spans="1:4" ht="12.75">
      <c r="A120" s="141"/>
      <c r="B120" s="141"/>
      <c r="C120" s="141"/>
      <c r="D120" s="141"/>
    </row>
    <row r="121" spans="1:4" ht="12.75">
      <c r="A121" s="141"/>
      <c r="B121" s="141"/>
      <c r="C121" s="141"/>
      <c r="D121" s="141"/>
    </row>
    <row r="122" spans="1:4" ht="12.75">
      <c r="A122" s="141"/>
      <c r="B122" s="141"/>
      <c r="C122" s="141"/>
      <c r="D122" s="141"/>
    </row>
    <row r="123" spans="1:4" ht="12.75">
      <c r="A123" s="141"/>
      <c r="B123" s="141"/>
      <c r="C123" s="141"/>
      <c r="D123" s="141"/>
    </row>
    <row r="124" spans="1:4" ht="12.75">
      <c r="A124" s="141"/>
      <c r="B124" s="141"/>
      <c r="C124" s="141"/>
      <c r="D124" s="141"/>
    </row>
    <row r="125" spans="1:4" ht="12.75">
      <c r="A125" s="141"/>
      <c r="B125" s="141"/>
      <c r="C125" s="141"/>
      <c r="D125" s="141"/>
    </row>
    <row r="126" spans="1:4" ht="12.75">
      <c r="A126" s="141"/>
      <c r="B126" s="141"/>
      <c r="C126" s="141"/>
      <c r="D126" s="141"/>
    </row>
    <row r="127" spans="1:4" ht="12.75">
      <c r="A127" s="141"/>
      <c r="B127" s="141"/>
      <c r="C127" s="141"/>
      <c r="D127" s="141"/>
    </row>
    <row r="128" spans="1:4" ht="12.75">
      <c r="A128" s="141"/>
      <c r="B128" s="141"/>
      <c r="C128" s="141"/>
      <c r="D128" s="141"/>
    </row>
    <row r="129" spans="1:4" ht="12.75">
      <c r="A129" s="141"/>
      <c r="B129" s="141"/>
      <c r="C129" s="141"/>
      <c r="D129" s="141"/>
    </row>
    <row r="130" spans="1:4" ht="12.75">
      <c r="A130" s="141"/>
      <c r="B130" s="141"/>
      <c r="C130" s="141"/>
      <c r="D130" s="141"/>
    </row>
    <row r="131" spans="1:4" ht="12.75">
      <c r="A131" s="141"/>
      <c r="B131" s="141"/>
      <c r="C131" s="141"/>
      <c r="D131" s="141"/>
    </row>
    <row r="132" spans="1:4" ht="12.75">
      <c r="A132" s="141"/>
      <c r="B132" s="141"/>
      <c r="C132" s="141"/>
      <c r="D132" s="141"/>
    </row>
    <row r="133" spans="1:4" ht="12.75">
      <c r="A133" s="141"/>
      <c r="B133" s="141"/>
      <c r="C133" s="141"/>
      <c r="D133" s="141"/>
    </row>
    <row r="134" spans="1:4" ht="12.75">
      <c r="A134" s="141"/>
      <c r="B134" s="141"/>
      <c r="C134" s="141"/>
      <c r="D134" s="141"/>
    </row>
    <row r="135" spans="1:4" ht="12.75">
      <c r="A135" s="141"/>
      <c r="B135" s="141"/>
      <c r="C135" s="141"/>
      <c r="D135" s="141"/>
    </row>
    <row r="136" spans="1:4" ht="12.75">
      <c r="A136" s="141"/>
      <c r="B136" s="141"/>
      <c r="C136" s="141"/>
      <c r="D136" s="141"/>
    </row>
    <row r="137" spans="1:4" ht="12.75">
      <c r="A137" s="141"/>
      <c r="B137" s="141"/>
      <c r="C137" s="141"/>
      <c r="D137" s="141"/>
    </row>
    <row r="138" spans="1:4" ht="12.75">
      <c r="A138" s="141"/>
      <c r="B138" s="141"/>
      <c r="C138" s="141"/>
      <c r="D138" s="141"/>
    </row>
    <row r="139" spans="1:4" ht="12.75">
      <c r="A139" s="141"/>
      <c r="B139" s="141"/>
      <c r="C139" s="141"/>
      <c r="D139" s="141"/>
    </row>
    <row r="140" spans="1:4" ht="12.75">
      <c r="A140" s="141"/>
      <c r="B140" s="141"/>
      <c r="C140" s="141"/>
      <c r="D140" s="141"/>
    </row>
    <row r="141" spans="1:4" ht="12.75">
      <c r="A141" s="141"/>
      <c r="B141" s="141"/>
      <c r="C141" s="141"/>
      <c r="D141" s="141"/>
    </row>
    <row r="142" spans="1:4" ht="12.75">
      <c r="A142" s="141"/>
      <c r="B142" s="141"/>
      <c r="C142" s="141"/>
      <c r="D142" s="141"/>
    </row>
    <row r="143" spans="1:4" ht="12.75">
      <c r="A143" s="141"/>
      <c r="B143" s="141"/>
      <c r="C143" s="141"/>
      <c r="D143" s="141"/>
    </row>
    <row r="144" spans="1:4" ht="12.75">
      <c r="A144" s="141"/>
      <c r="B144" s="141"/>
      <c r="C144" s="141"/>
      <c r="D144" s="141"/>
    </row>
    <row r="145" spans="1:4" ht="12.75">
      <c r="A145" s="141"/>
      <c r="B145" s="141"/>
      <c r="C145" s="141"/>
      <c r="D145" s="141"/>
    </row>
    <row r="146" spans="1:4" ht="12.75">
      <c r="A146" s="141"/>
      <c r="B146" s="141"/>
      <c r="C146" s="141"/>
      <c r="D146" s="141"/>
    </row>
    <row r="147" spans="1:4" ht="12.75">
      <c r="A147" s="141"/>
      <c r="B147" s="141"/>
      <c r="C147" s="141"/>
      <c r="D147" s="141"/>
    </row>
    <row r="148" spans="1:4" ht="12.75">
      <c r="A148" s="141"/>
      <c r="B148" s="141"/>
      <c r="C148" s="141"/>
      <c r="D148" s="141"/>
    </row>
    <row r="149" spans="1:4" ht="12.75">
      <c r="A149" s="141"/>
      <c r="B149" s="141"/>
      <c r="C149" s="141"/>
      <c r="D149" s="14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48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1" customWidth="1"/>
    <col min="2" max="2" width="10.7109375" style="11" customWidth="1"/>
    <col min="3" max="3" width="13.57421875" style="11" customWidth="1"/>
    <col min="4" max="6" width="8.7109375" style="11" customWidth="1"/>
    <col min="7" max="250" width="9.00390625" style="11" customWidth="1"/>
    <col min="251" max="16384" width="9.140625" style="25" customWidth="1"/>
  </cols>
  <sheetData>
    <row r="1" spans="1:2" ht="12" customHeight="1">
      <c r="A1" s="68"/>
      <c r="B1" s="39" t="s">
        <v>354</v>
      </c>
    </row>
    <row r="2" spans="1:2" ht="11.25" customHeight="1">
      <c r="A2" s="68"/>
      <c r="B2" s="39" t="s">
        <v>319</v>
      </c>
    </row>
    <row r="3" ht="4.5" customHeight="1">
      <c r="B3" s="136"/>
    </row>
    <row r="4" spans="1:6" ht="31.5" customHeight="1">
      <c r="A4" s="145"/>
      <c r="B4" s="42" t="s">
        <v>320</v>
      </c>
      <c r="C4" s="124" t="s">
        <v>345</v>
      </c>
      <c r="D4" s="124" t="s">
        <v>321</v>
      </c>
      <c r="E4" s="137" t="s">
        <v>295</v>
      </c>
      <c r="F4" s="95"/>
    </row>
    <row r="5" spans="1:4" ht="11.25" customHeight="1">
      <c r="A5" s="146"/>
      <c r="B5" s="138"/>
      <c r="C5" s="138"/>
      <c r="D5" s="138"/>
    </row>
    <row r="6" spans="1:7" ht="12.75" customHeight="1">
      <c r="A6" s="21" t="s">
        <v>296</v>
      </c>
      <c r="B6" s="24">
        <v>2334</v>
      </c>
      <c r="C6" s="24">
        <v>383</v>
      </c>
      <c r="D6" s="24">
        <v>1051</v>
      </c>
      <c r="E6" s="24">
        <f>SUM(B6:D6)</f>
        <v>3768</v>
      </c>
      <c r="G6" s="38"/>
    </row>
    <row r="7" spans="1:7" ht="12.75" customHeight="1">
      <c r="A7" s="21" t="s">
        <v>297</v>
      </c>
      <c r="B7" s="24">
        <v>374</v>
      </c>
      <c r="C7" s="24">
        <v>36</v>
      </c>
      <c r="D7" s="24">
        <v>99</v>
      </c>
      <c r="E7" s="24">
        <f aca="true" t="shared" si="0" ref="E7:E26">SUM(B7:D7)</f>
        <v>509</v>
      </c>
      <c r="G7" s="38"/>
    </row>
    <row r="8" spans="1:7" ht="12.75" customHeight="1">
      <c r="A8" s="21" t="s">
        <v>298</v>
      </c>
      <c r="B8" s="24">
        <v>248</v>
      </c>
      <c r="C8" s="24">
        <v>38</v>
      </c>
      <c r="D8" s="24">
        <v>86</v>
      </c>
      <c r="E8" s="24">
        <f t="shared" si="0"/>
        <v>372</v>
      </c>
      <c r="G8" s="38"/>
    </row>
    <row r="9" spans="1:7" ht="18" customHeight="1">
      <c r="A9" s="21" t="s">
        <v>299</v>
      </c>
      <c r="B9" s="24">
        <v>350</v>
      </c>
      <c r="C9" s="24">
        <v>27</v>
      </c>
      <c r="D9" s="24">
        <v>104</v>
      </c>
      <c r="E9" s="24">
        <f t="shared" si="0"/>
        <v>481</v>
      </c>
      <c r="G9" s="38"/>
    </row>
    <row r="10" spans="1:7" ht="12.75" customHeight="1">
      <c r="A10" s="21" t="s">
        <v>300</v>
      </c>
      <c r="B10" s="24">
        <v>276</v>
      </c>
      <c r="C10" s="24">
        <v>41</v>
      </c>
      <c r="D10" s="24">
        <v>86</v>
      </c>
      <c r="E10" s="24">
        <f t="shared" si="0"/>
        <v>403</v>
      </c>
      <c r="G10" s="38"/>
    </row>
    <row r="11" spans="1:7" ht="12.75" customHeight="1">
      <c r="A11" s="21" t="s">
        <v>301</v>
      </c>
      <c r="B11" s="24">
        <v>151</v>
      </c>
      <c r="C11" s="24">
        <v>18</v>
      </c>
      <c r="D11" s="24">
        <v>40</v>
      </c>
      <c r="E11" s="24">
        <f t="shared" si="0"/>
        <v>209</v>
      </c>
      <c r="G11" s="38"/>
    </row>
    <row r="12" spans="1:7" ht="18" customHeight="1">
      <c r="A12" s="21" t="s">
        <v>302</v>
      </c>
      <c r="B12" s="24">
        <v>196</v>
      </c>
      <c r="C12" s="24">
        <v>27</v>
      </c>
      <c r="D12" s="24">
        <v>60</v>
      </c>
      <c r="E12" s="24">
        <f t="shared" si="0"/>
        <v>283</v>
      </c>
      <c r="G12" s="38"/>
    </row>
    <row r="13" spans="1:7" ht="12.75" customHeight="1">
      <c r="A13" s="21" t="s">
        <v>303</v>
      </c>
      <c r="B13" s="24">
        <v>62</v>
      </c>
      <c r="C13" s="24">
        <v>9</v>
      </c>
      <c r="D13" s="24">
        <v>23</v>
      </c>
      <c r="E13" s="24">
        <f t="shared" si="0"/>
        <v>94</v>
      </c>
      <c r="G13" s="38"/>
    </row>
    <row r="14" spans="1:7" ht="12.75" customHeight="1">
      <c r="A14" s="21" t="s">
        <v>304</v>
      </c>
      <c r="B14" s="24">
        <v>123</v>
      </c>
      <c r="C14" s="24">
        <v>17</v>
      </c>
      <c r="D14" s="24">
        <v>39</v>
      </c>
      <c r="E14" s="24">
        <f t="shared" si="0"/>
        <v>179</v>
      </c>
      <c r="G14" s="38"/>
    </row>
    <row r="15" spans="1:7" ht="18" customHeight="1">
      <c r="A15" s="21" t="s">
        <v>305</v>
      </c>
      <c r="B15" s="24">
        <v>1311</v>
      </c>
      <c r="C15" s="24">
        <v>198</v>
      </c>
      <c r="D15" s="24">
        <v>371</v>
      </c>
      <c r="E15" s="24">
        <f t="shared" si="0"/>
        <v>1880</v>
      </c>
      <c r="G15" s="38"/>
    </row>
    <row r="16" spans="1:7" ht="12.75" customHeight="1">
      <c r="A16" s="21" t="s">
        <v>306</v>
      </c>
      <c r="B16" s="24">
        <v>260</v>
      </c>
      <c r="C16" s="24">
        <v>46</v>
      </c>
      <c r="D16" s="24">
        <v>74</v>
      </c>
      <c r="E16" s="24">
        <f t="shared" si="0"/>
        <v>380</v>
      </c>
      <c r="G16" s="38"/>
    </row>
    <row r="17" spans="1:7" ht="12.75" customHeight="1">
      <c r="A17" s="21" t="s">
        <v>307</v>
      </c>
      <c r="B17" s="24">
        <v>1432</v>
      </c>
      <c r="C17" s="24">
        <v>245</v>
      </c>
      <c r="D17" s="24">
        <v>469</v>
      </c>
      <c r="E17" s="24">
        <f t="shared" si="0"/>
        <v>2146</v>
      </c>
      <c r="G17" s="38"/>
    </row>
    <row r="18" spans="1:7" ht="18" customHeight="1">
      <c r="A18" s="21" t="s">
        <v>308</v>
      </c>
      <c r="B18" s="24">
        <v>185</v>
      </c>
      <c r="C18" s="24">
        <v>22</v>
      </c>
      <c r="D18" s="24">
        <v>79</v>
      </c>
      <c r="E18" s="24">
        <f t="shared" si="0"/>
        <v>286</v>
      </c>
      <c r="G18" s="38"/>
    </row>
    <row r="19" spans="1:7" ht="12.75" customHeight="1">
      <c r="A19" s="21" t="s">
        <v>309</v>
      </c>
      <c r="B19" s="24">
        <v>197</v>
      </c>
      <c r="C19" s="24">
        <v>35</v>
      </c>
      <c r="D19" s="24">
        <v>73</v>
      </c>
      <c r="E19" s="24">
        <f t="shared" si="0"/>
        <v>305</v>
      </c>
      <c r="G19" s="38"/>
    </row>
    <row r="20" spans="1:7" ht="12.75" customHeight="1">
      <c r="A20" s="21" t="s">
        <v>310</v>
      </c>
      <c r="B20" s="24">
        <v>224</v>
      </c>
      <c r="C20" s="24">
        <v>31</v>
      </c>
      <c r="D20" s="24">
        <v>61</v>
      </c>
      <c r="E20" s="24">
        <f t="shared" si="0"/>
        <v>316</v>
      </c>
      <c r="G20" s="38"/>
    </row>
    <row r="21" spans="1:7" ht="18" customHeight="1">
      <c r="A21" s="21" t="s">
        <v>311</v>
      </c>
      <c r="B21" s="24">
        <v>254</v>
      </c>
      <c r="C21" s="24">
        <v>28</v>
      </c>
      <c r="D21" s="24">
        <v>54</v>
      </c>
      <c r="E21" s="24">
        <f t="shared" si="0"/>
        <v>336</v>
      </c>
      <c r="G21" s="38"/>
    </row>
    <row r="22" spans="1:7" ht="12.75" customHeight="1">
      <c r="A22" s="21" t="s">
        <v>312</v>
      </c>
      <c r="B22" s="24">
        <v>230</v>
      </c>
      <c r="C22" s="24">
        <v>29</v>
      </c>
      <c r="D22" s="24">
        <v>74</v>
      </c>
      <c r="E22" s="24">
        <f t="shared" si="0"/>
        <v>333</v>
      </c>
      <c r="G22" s="38"/>
    </row>
    <row r="23" spans="1:7" ht="12.75" customHeight="1">
      <c r="A23" s="21" t="s">
        <v>313</v>
      </c>
      <c r="B23" s="24">
        <v>205</v>
      </c>
      <c r="C23" s="24">
        <v>33</v>
      </c>
      <c r="D23" s="24">
        <v>45</v>
      </c>
      <c r="E23" s="24">
        <f t="shared" si="0"/>
        <v>283</v>
      </c>
      <c r="G23" s="38"/>
    </row>
    <row r="24" spans="1:7" ht="18" customHeight="1">
      <c r="A24" s="21" t="s">
        <v>314</v>
      </c>
      <c r="B24" s="24">
        <v>147</v>
      </c>
      <c r="C24" s="24">
        <v>13</v>
      </c>
      <c r="D24" s="24">
        <v>49</v>
      </c>
      <c r="E24" s="24">
        <f t="shared" si="0"/>
        <v>209</v>
      </c>
      <c r="G24" s="38"/>
    </row>
    <row r="25" spans="1:7" ht="12.75" customHeight="1">
      <c r="A25" s="21" t="s">
        <v>315</v>
      </c>
      <c r="B25" s="24">
        <v>174</v>
      </c>
      <c r="C25" s="24">
        <v>33</v>
      </c>
      <c r="D25" s="24">
        <v>88</v>
      </c>
      <c r="E25" s="24">
        <f t="shared" si="0"/>
        <v>295</v>
      </c>
      <c r="G25" s="38"/>
    </row>
    <row r="26" spans="1:7" ht="12.75" customHeight="1">
      <c r="A26" s="21" t="s">
        <v>316</v>
      </c>
      <c r="B26" s="24">
        <v>212</v>
      </c>
      <c r="C26" s="24">
        <v>28</v>
      </c>
      <c r="D26" s="24">
        <v>77</v>
      </c>
      <c r="E26" s="24">
        <f t="shared" si="0"/>
        <v>317</v>
      </c>
      <c r="G26" s="38"/>
    </row>
    <row r="27" spans="1:250" ht="20.25" customHeight="1">
      <c r="A27" s="128" t="s">
        <v>295</v>
      </c>
      <c r="B27" s="139">
        <f>SUM(B6:B26)</f>
        <v>8945</v>
      </c>
      <c r="C27" s="139">
        <f>SUM(C6:C26)</f>
        <v>1337</v>
      </c>
      <c r="D27" s="139">
        <f>SUM(D6:D26)</f>
        <v>3102</v>
      </c>
      <c r="E27" s="139">
        <v>13385</v>
      </c>
      <c r="F27" s="33"/>
      <c r="G27" s="38"/>
      <c r="H27" s="33"/>
      <c r="I27" s="33"/>
      <c r="J27" s="33"/>
      <c r="K27" s="33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</row>
    <row r="28" spans="1:4" ht="12.75">
      <c r="A28" s="141"/>
      <c r="B28" s="141"/>
      <c r="C28" s="141"/>
      <c r="D28" s="141"/>
    </row>
    <row r="29" spans="1:5" ht="15">
      <c r="A29" s="141"/>
      <c r="B29" s="12"/>
      <c r="C29" s="12"/>
      <c r="D29" s="12"/>
      <c r="E29" s="12"/>
    </row>
    <row r="30" spans="1:5" ht="15">
      <c r="A30" s="141"/>
      <c r="B30" s="12"/>
      <c r="C30" s="12"/>
      <c r="D30" s="12"/>
      <c r="E30" s="12"/>
    </row>
    <row r="31" spans="1:5" ht="15">
      <c r="A31" s="141"/>
      <c r="B31" s="12"/>
      <c r="C31" s="12"/>
      <c r="D31" s="12"/>
      <c r="E31" s="12"/>
    </row>
    <row r="32" spans="1:5" ht="15">
      <c r="A32" s="141"/>
      <c r="B32" s="12"/>
      <c r="C32" s="12"/>
      <c r="D32" s="12"/>
      <c r="E32" s="12"/>
    </row>
    <row r="33" spans="1:5" ht="15">
      <c r="A33" s="141"/>
      <c r="B33" s="12"/>
      <c r="C33" s="12"/>
      <c r="D33" s="12"/>
      <c r="E33" s="12"/>
    </row>
    <row r="34" spans="1:5" ht="15">
      <c r="A34" s="141"/>
      <c r="B34" s="12"/>
      <c r="C34" s="12"/>
      <c r="D34" s="12"/>
      <c r="E34" s="12"/>
    </row>
    <row r="35" spans="1:5" ht="15">
      <c r="A35" s="141"/>
      <c r="B35" s="12"/>
      <c r="C35" s="12"/>
      <c r="D35" s="12"/>
      <c r="E35" s="12"/>
    </row>
    <row r="36" spans="1:5" ht="15">
      <c r="A36" s="141"/>
      <c r="B36" s="12"/>
      <c r="C36" s="12"/>
      <c r="D36" s="12"/>
      <c r="E36" s="12"/>
    </row>
    <row r="37" spans="1:5" ht="15">
      <c r="A37" s="141"/>
      <c r="B37" s="12"/>
      <c r="C37" s="12"/>
      <c r="D37" s="12"/>
      <c r="E37" s="12"/>
    </row>
    <row r="38" spans="1:5" ht="15">
      <c r="A38" s="141"/>
      <c r="B38" s="12"/>
      <c r="C38" s="12"/>
      <c r="D38" s="12"/>
      <c r="E38" s="12"/>
    </row>
    <row r="39" spans="1:5" ht="15">
      <c r="A39" s="141"/>
      <c r="B39" s="12"/>
      <c r="C39" s="12"/>
      <c r="D39" s="12"/>
      <c r="E39" s="12"/>
    </row>
    <row r="40" spans="1:5" ht="15">
      <c r="A40" s="141"/>
      <c r="B40" s="12"/>
      <c r="C40" s="12"/>
      <c r="D40" s="12"/>
      <c r="E40" s="12"/>
    </row>
    <row r="41" spans="1:5" ht="15">
      <c r="A41" s="141"/>
      <c r="B41" s="12"/>
      <c r="C41" s="12"/>
      <c r="D41" s="12"/>
      <c r="E41" s="12"/>
    </row>
    <row r="42" spans="1:5" ht="15">
      <c r="A42" s="141"/>
      <c r="B42" s="12"/>
      <c r="C42" s="12"/>
      <c r="D42" s="12"/>
      <c r="E42" s="12"/>
    </row>
    <row r="43" spans="1:5" ht="15">
      <c r="A43" s="141"/>
      <c r="B43" s="12"/>
      <c r="C43" s="12"/>
      <c r="D43" s="12"/>
      <c r="E43" s="12"/>
    </row>
    <row r="44" spans="1:5" ht="15">
      <c r="A44" s="141"/>
      <c r="B44" s="12"/>
      <c r="C44" s="12"/>
      <c r="D44" s="12"/>
      <c r="E44" s="12"/>
    </row>
    <row r="45" spans="1:5" ht="15">
      <c r="A45" s="141"/>
      <c r="B45" s="12"/>
      <c r="C45" s="12"/>
      <c r="D45" s="12"/>
      <c r="E45" s="12"/>
    </row>
    <row r="46" spans="1:5" ht="15">
      <c r="A46" s="141"/>
      <c r="B46" s="12"/>
      <c r="C46" s="12"/>
      <c r="D46" s="12"/>
      <c r="E46" s="12"/>
    </row>
    <row r="47" spans="1:5" ht="15">
      <c r="A47" s="141"/>
      <c r="B47" s="12"/>
      <c r="C47" s="12"/>
      <c r="D47" s="12"/>
      <c r="E47" s="12"/>
    </row>
    <row r="48" spans="1:5" ht="15">
      <c r="A48" s="141"/>
      <c r="B48" s="12"/>
      <c r="C48" s="12"/>
      <c r="D48" s="12"/>
      <c r="E48" s="12"/>
    </row>
    <row r="49" spans="1:5" ht="15">
      <c r="A49" s="141"/>
      <c r="B49" s="12"/>
      <c r="C49" s="12"/>
      <c r="D49" s="12"/>
      <c r="E49" s="12"/>
    </row>
    <row r="50" spans="1:5" ht="12.75">
      <c r="A50" s="141"/>
      <c r="B50" s="15"/>
      <c r="C50" s="15"/>
      <c r="D50" s="15"/>
      <c r="E50" s="14"/>
    </row>
    <row r="51" spans="1:4" ht="12.75">
      <c r="A51" s="141"/>
      <c r="B51" s="141"/>
      <c r="C51" s="141"/>
      <c r="D51" s="141"/>
    </row>
    <row r="52" spans="1:4" ht="12.75">
      <c r="A52" s="141"/>
      <c r="B52" s="141"/>
      <c r="C52" s="141"/>
      <c r="D52" s="141"/>
    </row>
    <row r="53" spans="1:4" ht="12.75">
      <c r="A53" s="141"/>
      <c r="B53" s="141"/>
      <c r="C53" s="141"/>
      <c r="D53" s="141"/>
    </row>
    <row r="54" spans="1:4" ht="12.75">
      <c r="A54" s="141"/>
      <c r="B54" s="141"/>
      <c r="C54" s="141"/>
      <c r="D54" s="141"/>
    </row>
    <row r="55" spans="1:4" ht="12.75">
      <c r="A55" s="141"/>
      <c r="B55" s="141"/>
      <c r="C55" s="141"/>
      <c r="D55" s="141"/>
    </row>
    <row r="56" spans="1:4" ht="12.75">
      <c r="A56" s="141"/>
      <c r="B56" s="141"/>
      <c r="C56" s="141"/>
      <c r="D56" s="141"/>
    </row>
    <row r="57" spans="1:4" ht="12.75">
      <c r="A57" s="141"/>
      <c r="B57" s="141"/>
      <c r="C57" s="141"/>
      <c r="D57" s="141"/>
    </row>
    <row r="58" spans="1:4" ht="12.75">
      <c r="A58" s="141"/>
      <c r="B58" s="141"/>
      <c r="C58" s="141"/>
      <c r="D58" s="141"/>
    </row>
    <row r="59" spans="1:4" ht="12.75">
      <c r="A59" s="141"/>
      <c r="B59" s="141"/>
      <c r="C59" s="141"/>
      <c r="D59" s="141"/>
    </row>
    <row r="60" spans="1:4" ht="12.75">
      <c r="A60" s="141"/>
      <c r="B60" s="141"/>
      <c r="C60" s="141"/>
      <c r="D60" s="141"/>
    </row>
    <row r="61" spans="1:4" ht="12.75">
      <c r="A61" s="141"/>
      <c r="B61" s="141"/>
      <c r="C61" s="141"/>
      <c r="D61" s="141"/>
    </row>
    <row r="62" spans="1:4" ht="12.75">
      <c r="A62" s="141"/>
      <c r="B62" s="141"/>
      <c r="C62" s="141"/>
      <c r="D62" s="141"/>
    </row>
    <row r="63" spans="1:4" ht="12.75">
      <c r="A63" s="141"/>
      <c r="B63" s="141"/>
      <c r="C63" s="141"/>
      <c r="D63" s="141"/>
    </row>
    <row r="64" spans="1:4" ht="12.75">
      <c r="A64" s="141"/>
      <c r="B64" s="141"/>
      <c r="C64" s="141"/>
      <c r="D64" s="141"/>
    </row>
    <row r="65" spans="1:4" ht="12.75">
      <c r="A65" s="141"/>
      <c r="B65" s="141"/>
      <c r="C65" s="141"/>
      <c r="D65" s="141"/>
    </row>
    <row r="66" spans="1:4" ht="12.75">
      <c r="A66" s="141"/>
      <c r="B66" s="141"/>
      <c r="C66" s="141"/>
      <c r="D66" s="141"/>
    </row>
    <row r="67" spans="1:4" ht="12.75">
      <c r="A67" s="141"/>
      <c r="B67" s="141"/>
      <c r="C67" s="141"/>
      <c r="D67" s="141"/>
    </row>
    <row r="68" spans="1:4" ht="12.75">
      <c r="A68" s="141"/>
      <c r="B68" s="141"/>
      <c r="C68" s="141"/>
      <c r="D68" s="141"/>
    </row>
    <row r="69" spans="1:4" ht="12.75">
      <c r="A69" s="141"/>
      <c r="B69" s="141"/>
      <c r="C69" s="141"/>
      <c r="D69" s="141"/>
    </row>
    <row r="70" spans="1:4" ht="12.75">
      <c r="A70" s="141"/>
      <c r="B70" s="141"/>
      <c r="C70" s="141"/>
      <c r="D70" s="141"/>
    </row>
    <row r="71" spans="1:4" ht="12.75">
      <c r="A71" s="141"/>
      <c r="B71" s="141"/>
      <c r="C71" s="141"/>
      <c r="D71" s="141"/>
    </row>
    <row r="72" spans="1:4" ht="12.75">
      <c r="A72" s="141"/>
      <c r="B72" s="141"/>
      <c r="C72" s="141"/>
      <c r="D72" s="141"/>
    </row>
    <row r="73" spans="1:4" ht="12.75">
      <c r="A73" s="141"/>
      <c r="B73" s="141"/>
      <c r="C73" s="141"/>
      <c r="D73" s="141"/>
    </row>
    <row r="74" spans="1:4" ht="12.75">
      <c r="A74" s="141"/>
      <c r="B74" s="141"/>
      <c r="C74" s="141"/>
      <c r="D74" s="141"/>
    </row>
    <row r="75" spans="1:4" ht="12.75">
      <c r="A75" s="141"/>
      <c r="B75" s="141"/>
      <c r="C75" s="141"/>
      <c r="D75" s="141"/>
    </row>
    <row r="76" spans="1:4" ht="12.75">
      <c r="A76" s="141"/>
      <c r="B76" s="141"/>
      <c r="C76" s="141"/>
      <c r="D76" s="141"/>
    </row>
    <row r="77" spans="1:4" ht="12.75">
      <c r="A77" s="141"/>
      <c r="B77" s="141"/>
      <c r="C77" s="141"/>
      <c r="D77" s="141"/>
    </row>
    <row r="78" spans="1:4" ht="12.75">
      <c r="A78" s="141"/>
      <c r="B78" s="141"/>
      <c r="C78" s="141"/>
      <c r="D78" s="141"/>
    </row>
    <row r="79" spans="1:4" ht="12.75">
      <c r="A79" s="141"/>
      <c r="B79" s="141"/>
      <c r="C79" s="141"/>
      <c r="D79" s="141"/>
    </row>
    <row r="80" spans="1:4" ht="12.75">
      <c r="A80" s="141"/>
      <c r="B80" s="141"/>
      <c r="C80" s="141"/>
      <c r="D80" s="141"/>
    </row>
    <row r="81" spans="1:4" ht="12.75">
      <c r="A81" s="141"/>
      <c r="B81" s="141"/>
      <c r="C81" s="141"/>
      <c r="D81" s="141"/>
    </row>
    <row r="82" spans="1:4" ht="12.75">
      <c r="A82" s="141"/>
      <c r="B82" s="141"/>
      <c r="C82" s="141"/>
      <c r="D82" s="141"/>
    </row>
    <row r="83" spans="1:4" ht="12.75">
      <c r="A83" s="141"/>
      <c r="B83" s="141"/>
      <c r="C83" s="141"/>
      <c r="D83" s="141"/>
    </row>
    <row r="84" spans="1:4" ht="12.75">
      <c r="A84" s="141"/>
      <c r="B84" s="141"/>
      <c r="C84" s="141"/>
      <c r="D84" s="141"/>
    </row>
    <row r="85" spans="1:4" ht="12.75">
      <c r="A85" s="141"/>
      <c r="B85" s="141"/>
      <c r="C85" s="141"/>
      <c r="D85" s="141"/>
    </row>
    <row r="86" spans="1:4" ht="12.75">
      <c r="A86" s="141"/>
      <c r="B86" s="141"/>
      <c r="C86" s="141"/>
      <c r="D86" s="141"/>
    </row>
    <row r="87" spans="1:4" ht="12.75">
      <c r="A87" s="141"/>
      <c r="B87" s="141"/>
      <c r="C87" s="141"/>
      <c r="D87" s="141"/>
    </row>
    <row r="88" spans="1:4" ht="12.75">
      <c r="A88" s="141"/>
      <c r="B88" s="141"/>
      <c r="C88" s="141"/>
      <c r="D88" s="141"/>
    </row>
    <row r="89" spans="1:4" ht="12.75">
      <c r="A89" s="141"/>
      <c r="B89" s="141"/>
      <c r="C89" s="141"/>
      <c r="D89" s="141"/>
    </row>
    <row r="90" spans="1:4" ht="12.75">
      <c r="A90" s="141"/>
      <c r="B90" s="141"/>
      <c r="C90" s="141"/>
      <c r="D90" s="141"/>
    </row>
    <row r="91" spans="1:4" ht="12.75">
      <c r="A91" s="141"/>
      <c r="B91" s="141"/>
      <c r="C91" s="141"/>
      <c r="D91" s="141"/>
    </row>
    <row r="92" spans="1:4" ht="12.75">
      <c r="A92" s="141"/>
      <c r="B92" s="141"/>
      <c r="C92" s="141"/>
      <c r="D92" s="141"/>
    </row>
    <row r="93" spans="1:4" ht="12.75">
      <c r="A93" s="141"/>
      <c r="B93" s="141"/>
      <c r="C93" s="141"/>
      <c r="D93" s="141"/>
    </row>
    <row r="94" spans="1:4" ht="12.75">
      <c r="A94" s="141"/>
      <c r="B94" s="141"/>
      <c r="C94" s="141"/>
      <c r="D94" s="141"/>
    </row>
    <row r="95" spans="1:4" ht="12.75">
      <c r="A95" s="141"/>
      <c r="B95" s="141"/>
      <c r="C95" s="141"/>
      <c r="D95" s="141"/>
    </row>
    <row r="96" spans="1:4" ht="12.75">
      <c r="A96" s="141"/>
      <c r="B96" s="141"/>
      <c r="C96" s="141"/>
      <c r="D96" s="141"/>
    </row>
    <row r="97" spans="1:4" ht="12.75">
      <c r="A97" s="141"/>
      <c r="B97" s="141"/>
      <c r="C97" s="141"/>
      <c r="D97" s="141"/>
    </row>
    <row r="98" spans="1:4" ht="12.75">
      <c r="A98" s="141"/>
      <c r="B98" s="141"/>
      <c r="C98" s="141"/>
      <c r="D98" s="141"/>
    </row>
    <row r="99" spans="1:4" ht="12.75">
      <c r="A99" s="141"/>
      <c r="B99" s="141"/>
      <c r="C99" s="141"/>
      <c r="D99" s="141"/>
    </row>
    <row r="100" spans="1:4" ht="12.75">
      <c r="A100" s="141"/>
      <c r="B100" s="141"/>
      <c r="C100" s="141"/>
      <c r="D100" s="141"/>
    </row>
    <row r="101" spans="1:4" ht="12.75">
      <c r="A101" s="141"/>
      <c r="B101" s="141"/>
      <c r="C101" s="141"/>
      <c r="D101" s="141"/>
    </row>
    <row r="102" spans="1:4" ht="12.75">
      <c r="A102" s="141"/>
      <c r="B102" s="141"/>
      <c r="C102" s="141"/>
      <c r="D102" s="141"/>
    </row>
    <row r="103" spans="1:4" ht="12.75">
      <c r="A103" s="141"/>
      <c r="B103" s="141"/>
      <c r="C103" s="141"/>
      <c r="D103" s="141"/>
    </row>
    <row r="104" spans="1:4" ht="12.75">
      <c r="A104" s="141"/>
      <c r="B104" s="141"/>
      <c r="C104" s="141"/>
      <c r="D104" s="141"/>
    </row>
    <row r="105" spans="1:4" ht="12.75">
      <c r="A105" s="141"/>
      <c r="B105" s="141"/>
      <c r="C105" s="141"/>
      <c r="D105" s="141"/>
    </row>
    <row r="106" spans="1:4" ht="12.75">
      <c r="A106" s="141"/>
      <c r="B106" s="141"/>
      <c r="C106" s="141"/>
      <c r="D106" s="141"/>
    </row>
    <row r="107" spans="1:4" ht="12.75">
      <c r="A107" s="141"/>
      <c r="B107" s="141"/>
      <c r="C107" s="141"/>
      <c r="D107" s="141"/>
    </row>
    <row r="108" spans="1:4" ht="12.75">
      <c r="A108" s="141"/>
      <c r="B108" s="141"/>
      <c r="C108" s="141"/>
      <c r="D108" s="141"/>
    </row>
    <row r="109" spans="1:4" ht="12.75">
      <c r="A109" s="141"/>
      <c r="B109" s="141"/>
      <c r="C109" s="141"/>
      <c r="D109" s="141"/>
    </row>
    <row r="110" spans="1:4" ht="12.75">
      <c r="A110" s="141"/>
      <c r="B110" s="141"/>
      <c r="C110" s="141"/>
      <c r="D110" s="141"/>
    </row>
    <row r="111" spans="1:4" ht="12.75">
      <c r="A111" s="141"/>
      <c r="B111" s="141"/>
      <c r="C111" s="141"/>
      <c r="D111" s="141"/>
    </row>
    <row r="112" spans="1:4" ht="12.75">
      <c r="A112" s="141"/>
      <c r="B112" s="141"/>
      <c r="C112" s="141"/>
      <c r="D112" s="141"/>
    </row>
    <row r="113" spans="1:4" ht="12.75">
      <c r="A113" s="141"/>
      <c r="B113" s="141"/>
      <c r="C113" s="141"/>
      <c r="D113" s="141"/>
    </row>
    <row r="114" spans="1:4" ht="12.75">
      <c r="A114" s="141"/>
      <c r="B114" s="141"/>
      <c r="C114" s="141"/>
      <c r="D114" s="141"/>
    </row>
    <row r="115" spans="1:4" ht="12.75">
      <c r="A115" s="141"/>
      <c r="B115" s="141"/>
      <c r="C115" s="141"/>
      <c r="D115" s="141"/>
    </row>
    <row r="116" spans="1:4" ht="12.75">
      <c r="A116" s="141"/>
      <c r="B116" s="141"/>
      <c r="C116" s="141"/>
      <c r="D116" s="141"/>
    </row>
    <row r="117" spans="1:4" ht="12.75">
      <c r="A117" s="141"/>
      <c r="B117" s="141"/>
      <c r="C117" s="141"/>
      <c r="D117" s="141"/>
    </row>
    <row r="118" spans="1:4" ht="12.75">
      <c r="A118" s="141"/>
      <c r="B118" s="141"/>
      <c r="C118" s="141"/>
      <c r="D118" s="141"/>
    </row>
    <row r="119" spans="1:4" ht="12.75">
      <c r="A119" s="141"/>
      <c r="B119" s="141"/>
      <c r="C119" s="141"/>
      <c r="D119" s="141"/>
    </row>
    <row r="120" spans="1:4" ht="12.75">
      <c r="A120" s="141"/>
      <c r="B120" s="141"/>
      <c r="C120" s="141"/>
      <c r="D120" s="141"/>
    </row>
    <row r="121" spans="1:4" ht="12.75">
      <c r="A121" s="141"/>
      <c r="B121" s="141"/>
      <c r="C121" s="141"/>
      <c r="D121" s="141"/>
    </row>
    <row r="122" spans="1:4" ht="12.75">
      <c r="A122" s="141"/>
      <c r="B122" s="141"/>
      <c r="C122" s="141"/>
      <c r="D122" s="141"/>
    </row>
    <row r="123" spans="1:4" ht="12.75">
      <c r="A123" s="141"/>
      <c r="B123" s="141"/>
      <c r="C123" s="141"/>
      <c r="D123" s="141"/>
    </row>
    <row r="124" spans="1:4" ht="12.75">
      <c r="A124" s="141"/>
      <c r="B124" s="141"/>
      <c r="C124" s="141"/>
      <c r="D124" s="141"/>
    </row>
    <row r="125" spans="1:4" ht="12.75">
      <c r="A125" s="141"/>
      <c r="B125" s="141"/>
      <c r="C125" s="141"/>
      <c r="D125" s="141"/>
    </row>
    <row r="126" spans="1:4" ht="12.75">
      <c r="A126" s="141"/>
      <c r="B126" s="141"/>
      <c r="C126" s="141"/>
      <c r="D126" s="141"/>
    </row>
    <row r="127" spans="1:4" ht="12.75">
      <c r="A127" s="141"/>
      <c r="B127" s="141"/>
      <c r="C127" s="141"/>
      <c r="D127" s="141"/>
    </row>
    <row r="128" spans="1:4" ht="12.75">
      <c r="A128" s="141"/>
      <c r="B128" s="141"/>
      <c r="C128" s="141"/>
      <c r="D128" s="141"/>
    </row>
    <row r="129" spans="1:4" ht="12.75">
      <c r="A129" s="141"/>
      <c r="B129" s="141"/>
      <c r="C129" s="141"/>
      <c r="D129" s="141"/>
    </row>
    <row r="130" spans="1:4" ht="12.75">
      <c r="A130" s="141"/>
      <c r="B130" s="141"/>
      <c r="C130" s="141"/>
      <c r="D130" s="141"/>
    </row>
    <row r="131" spans="1:4" ht="12.75">
      <c r="A131" s="141"/>
      <c r="B131" s="141"/>
      <c r="C131" s="141"/>
      <c r="D131" s="141"/>
    </row>
    <row r="132" spans="1:4" ht="12.75">
      <c r="A132" s="141"/>
      <c r="B132" s="141"/>
      <c r="C132" s="141"/>
      <c r="D132" s="141"/>
    </row>
    <row r="133" spans="1:4" ht="12.75">
      <c r="A133" s="141"/>
      <c r="B133" s="141"/>
      <c r="C133" s="141"/>
      <c r="D133" s="141"/>
    </row>
    <row r="134" spans="1:4" ht="12.75">
      <c r="A134" s="141"/>
      <c r="B134" s="141"/>
      <c r="C134" s="141"/>
      <c r="D134" s="141"/>
    </row>
    <row r="135" spans="1:4" ht="12.75">
      <c r="A135" s="141"/>
      <c r="B135" s="141"/>
      <c r="C135" s="141"/>
      <c r="D135" s="141"/>
    </row>
    <row r="136" spans="1:4" ht="12.75">
      <c r="A136" s="141"/>
      <c r="B136" s="141"/>
      <c r="C136" s="141"/>
      <c r="D136" s="141"/>
    </row>
    <row r="137" spans="1:4" ht="12.75">
      <c r="A137" s="141"/>
      <c r="B137" s="141"/>
      <c r="C137" s="141"/>
      <c r="D137" s="141"/>
    </row>
    <row r="138" spans="1:4" ht="12.75">
      <c r="A138" s="141"/>
      <c r="B138" s="141"/>
      <c r="C138" s="141"/>
      <c r="D138" s="141"/>
    </row>
    <row r="139" spans="1:4" ht="12.75">
      <c r="A139" s="141"/>
      <c r="B139" s="141"/>
      <c r="C139" s="141"/>
      <c r="D139" s="141"/>
    </row>
    <row r="140" spans="1:4" ht="12.75">
      <c r="A140" s="141"/>
      <c r="B140" s="141"/>
      <c r="C140" s="141"/>
      <c r="D140" s="141"/>
    </row>
    <row r="141" spans="1:4" ht="12.75">
      <c r="A141" s="141"/>
      <c r="B141" s="141"/>
      <c r="C141" s="141"/>
      <c r="D141" s="141"/>
    </row>
    <row r="142" spans="1:4" ht="12.75">
      <c r="A142" s="141"/>
      <c r="B142" s="141"/>
      <c r="C142" s="141"/>
      <c r="D142" s="141"/>
    </row>
    <row r="143" spans="1:4" ht="12.75">
      <c r="A143" s="141"/>
      <c r="B143" s="141"/>
      <c r="C143" s="141"/>
      <c r="D143" s="141"/>
    </row>
    <row r="144" spans="1:4" ht="12.75">
      <c r="A144" s="141"/>
      <c r="B144" s="141"/>
      <c r="C144" s="141"/>
      <c r="D144" s="141"/>
    </row>
    <row r="145" spans="1:4" ht="12.75">
      <c r="A145" s="141"/>
      <c r="B145" s="141"/>
      <c r="C145" s="141"/>
      <c r="D145" s="141"/>
    </row>
    <row r="146" spans="1:4" ht="12.75">
      <c r="A146" s="141"/>
      <c r="B146" s="141"/>
      <c r="C146" s="141"/>
      <c r="D146" s="141"/>
    </row>
    <row r="147" spans="1:4" ht="12.75">
      <c r="A147" s="141"/>
      <c r="B147" s="141"/>
      <c r="C147" s="141"/>
      <c r="D147" s="141"/>
    </row>
    <row r="148" spans="1:4" ht="12.75">
      <c r="A148" s="141"/>
      <c r="B148" s="141"/>
      <c r="C148" s="141"/>
      <c r="D148" s="14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9"/>
  <sheetViews>
    <sheetView workbookViewId="0" topLeftCell="A1">
      <selection activeCell="F33" sqref="F33"/>
    </sheetView>
  </sheetViews>
  <sheetFormatPr defaultColWidth="9.140625" defaultRowHeight="12.75"/>
  <cols>
    <col min="1" max="1" width="19.421875" style="28" customWidth="1"/>
    <col min="2" max="2" width="9.00390625" style="27" customWidth="1"/>
    <col min="3" max="3" width="9.140625" style="27" customWidth="1"/>
    <col min="4" max="4" width="9.28125" style="27" customWidth="1"/>
    <col min="5" max="5" width="8.7109375" style="27" customWidth="1"/>
    <col min="6" max="6" width="8.7109375" style="25" customWidth="1"/>
    <col min="7" max="7" width="9.140625" style="25" customWidth="1"/>
    <col min="8" max="9" width="14.8515625" style="25" bestFit="1" customWidth="1"/>
    <col min="10" max="16384" width="9.140625" style="25" customWidth="1"/>
  </cols>
  <sheetData>
    <row r="1" spans="1:2" ht="12.75">
      <c r="A1" s="68"/>
      <c r="B1" s="39" t="s">
        <v>351</v>
      </c>
    </row>
    <row r="2" ht="11.25" customHeight="1">
      <c r="B2" s="39" t="s">
        <v>339</v>
      </c>
    </row>
    <row r="3" spans="1:5" ht="4.5" customHeight="1">
      <c r="A3" s="121"/>
      <c r="B3" s="122"/>
      <c r="C3" s="122"/>
      <c r="D3" s="122"/>
      <c r="E3" s="122"/>
    </row>
    <row r="4" spans="1:6" ht="31.5" customHeight="1">
      <c r="A4" s="123"/>
      <c r="B4" s="42" t="s">
        <v>322</v>
      </c>
      <c r="C4" s="42" t="s">
        <v>342</v>
      </c>
      <c r="D4" s="42" t="s">
        <v>343</v>
      </c>
      <c r="E4" s="42" t="s">
        <v>323</v>
      </c>
      <c r="F4" s="35" t="s">
        <v>324</v>
      </c>
    </row>
    <row r="5" spans="1:11" ht="9.75" customHeight="1">
      <c r="A5" s="125"/>
      <c r="B5" s="43"/>
      <c r="C5" s="43"/>
      <c r="D5" s="43"/>
      <c r="E5" s="43"/>
      <c r="F5" s="33"/>
      <c r="G5" s="33"/>
      <c r="H5" s="10"/>
      <c r="I5" s="10"/>
      <c r="J5" s="33"/>
      <c r="K5" s="33"/>
    </row>
    <row r="6" spans="1:10" ht="15">
      <c r="A6" s="21" t="s">
        <v>296</v>
      </c>
      <c r="B6" s="24">
        <v>6884</v>
      </c>
      <c r="C6" s="24">
        <v>2802</v>
      </c>
      <c r="D6" s="24">
        <v>4083</v>
      </c>
      <c r="E6" s="24">
        <v>4336</v>
      </c>
      <c r="F6" s="24">
        <v>2549</v>
      </c>
      <c r="G6" s="23"/>
      <c r="H6" s="12"/>
      <c r="I6" s="12"/>
      <c r="J6" s="23"/>
    </row>
    <row r="7" spans="1:9" ht="15">
      <c r="A7" s="21" t="s">
        <v>297</v>
      </c>
      <c r="B7" s="24">
        <v>748</v>
      </c>
      <c r="C7" s="24">
        <v>266</v>
      </c>
      <c r="D7" s="24">
        <v>482</v>
      </c>
      <c r="E7" s="24">
        <v>494</v>
      </c>
      <c r="F7" s="24">
        <v>254</v>
      </c>
      <c r="H7" s="12"/>
      <c r="I7" s="12"/>
    </row>
    <row r="8" spans="1:9" ht="15">
      <c r="A8" s="21" t="s">
        <v>298</v>
      </c>
      <c r="B8" s="24">
        <v>638</v>
      </c>
      <c r="C8" s="24">
        <v>257</v>
      </c>
      <c r="D8" s="24">
        <v>381</v>
      </c>
      <c r="E8" s="24">
        <v>409</v>
      </c>
      <c r="F8" s="24">
        <v>229</v>
      </c>
      <c r="H8" s="12"/>
      <c r="I8" s="12"/>
    </row>
    <row r="9" spans="1:250" ht="18" customHeight="1">
      <c r="A9" s="21" t="s">
        <v>299</v>
      </c>
      <c r="B9" s="24">
        <v>814</v>
      </c>
      <c r="C9" s="24">
        <v>377</v>
      </c>
      <c r="D9" s="24">
        <v>437</v>
      </c>
      <c r="E9" s="24">
        <v>525</v>
      </c>
      <c r="F9" s="24">
        <v>288</v>
      </c>
      <c r="G9" s="11"/>
      <c r="H9" s="12"/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</row>
    <row r="10" spans="1:9" ht="15">
      <c r="A10" s="21" t="s">
        <v>300</v>
      </c>
      <c r="B10" s="24">
        <v>644</v>
      </c>
      <c r="C10" s="24">
        <v>232</v>
      </c>
      <c r="D10" s="24">
        <v>411</v>
      </c>
      <c r="E10" s="24">
        <v>428</v>
      </c>
      <c r="F10" s="24">
        <v>215</v>
      </c>
      <c r="H10" s="12"/>
      <c r="I10" s="12"/>
    </row>
    <row r="11" spans="1:9" ht="15">
      <c r="A11" s="21" t="s">
        <v>301</v>
      </c>
      <c r="B11" s="24">
        <v>340</v>
      </c>
      <c r="C11" s="24">
        <v>117</v>
      </c>
      <c r="D11" s="24">
        <v>222</v>
      </c>
      <c r="E11" s="24">
        <v>220</v>
      </c>
      <c r="F11" s="24">
        <v>120</v>
      </c>
      <c r="H11" s="12"/>
      <c r="I11" s="12"/>
    </row>
    <row r="12" spans="1:250" ht="18" customHeight="1">
      <c r="A12" s="21" t="s">
        <v>302</v>
      </c>
      <c r="B12" s="24">
        <v>470</v>
      </c>
      <c r="C12" s="24">
        <v>197</v>
      </c>
      <c r="D12" s="24">
        <v>273</v>
      </c>
      <c r="E12" s="24">
        <v>272</v>
      </c>
      <c r="F12" s="24">
        <v>198</v>
      </c>
      <c r="G12" s="11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</row>
    <row r="13" spans="1:9" ht="15">
      <c r="A13" s="21" t="s">
        <v>303</v>
      </c>
      <c r="B13" s="24">
        <v>190</v>
      </c>
      <c r="C13" s="24">
        <v>88</v>
      </c>
      <c r="D13" s="24">
        <v>102</v>
      </c>
      <c r="E13" s="24">
        <v>125</v>
      </c>
      <c r="F13" s="24">
        <v>64</v>
      </c>
      <c r="H13" s="12"/>
      <c r="I13" s="12"/>
    </row>
    <row r="14" spans="1:9" ht="15">
      <c r="A14" s="21" t="s">
        <v>304</v>
      </c>
      <c r="B14" s="24">
        <v>301</v>
      </c>
      <c r="C14" s="24">
        <v>127</v>
      </c>
      <c r="D14" s="24">
        <v>174</v>
      </c>
      <c r="E14" s="24">
        <v>216</v>
      </c>
      <c r="F14" s="24">
        <v>86</v>
      </c>
      <c r="H14" s="12"/>
      <c r="I14" s="12"/>
    </row>
    <row r="15" spans="1:250" ht="18" customHeight="1">
      <c r="A15" s="21" t="s">
        <v>305</v>
      </c>
      <c r="B15" s="24">
        <v>3273</v>
      </c>
      <c r="C15" s="24">
        <v>1253</v>
      </c>
      <c r="D15" s="24">
        <v>2020</v>
      </c>
      <c r="E15" s="24">
        <v>2054</v>
      </c>
      <c r="F15" s="24">
        <v>1219</v>
      </c>
      <c r="G15" s="11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</row>
    <row r="16" spans="1:9" ht="15">
      <c r="A16" s="21" t="s">
        <v>306</v>
      </c>
      <c r="B16" s="24">
        <v>610</v>
      </c>
      <c r="C16" s="24">
        <v>183</v>
      </c>
      <c r="D16" s="24">
        <v>427</v>
      </c>
      <c r="E16" s="24">
        <v>368</v>
      </c>
      <c r="F16" s="24">
        <v>242</v>
      </c>
      <c r="H16" s="12"/>
      <c r="I16" s="12"/>
    </row>
    <row r="17" spans="1:9" ht="15">
      <c r="A17" s="21" t="s">
        <v>307</v>
      </c>
      <c r="B17" s="24">
        <v>3614</v>
      </c>
      <c r="C17" s="24">
        <v>1377</v>
      </c>
      <c r="D17" s="24">
        <v>2237</v>
      </c>
      <c r="E17" s="24">
        <v>2339</v>
      </c>
      <c r="F17" s="24">
        <v>1275</v>
      </c>
      <c r="H17" s="12"/>
      <c r="I17" s="12"/>
    </row>
    <row r="18" spans="1:250" ht="18" customHeight="1">
      <c r="A18" s="21" t="s">
        <v>308</v>
      </c>
      <c r="B18" s="24">
        <v>457</v>
      </c>
      <c r="C18" s="24">
        <v>197</v>
      </c>
      <c r="D18" s="24">
        <v>261</v>
      </c>
      <c r="E18" s="24">
        <v>327</v>
      </c>
      <c r="F18" s="24">
        <v>131</v>
      </c>
      <c r="G18" s="11"/>
      <c r="H18" s="12"/>
      <c r="I18" s="12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</row>
    <row r="19" spans="1:9" ht="15">
      <c r="A19" s="21" t="s">
        <v>309</v>
      </c>
      <c r="B19" s="24">
        <v>502</v>
      </c>
      <c r="C19" s="24">
        <v>219</v>
      </c>
      <c r="D19" s="24">
        <v>283</v>
      </c>
      <c r="E19" s="24">
        <v>333</v>
      </c>
      <c r="F19" s="24">
        <v>169</v>
      </c>
      <c r="H19" s="12"/>
      <c r="I19" s="12"/>
    </row>
    <row r="20" spans="1:9" ht="15">
      <c r="A20" s="21" t="s">
        <v>310</v>
      </c>
      <c r="B20" s="24">
        <v>580</v>
      </c>
      <c r="C20" s="24">
        <v>210</v>
      </c>
      <c r="D20" s="24">
        <v>370</v>
      </c>
      <c r="E20" s="24">
        <v>359</v>
      </c>
      <c r="F20" s="24">
        <v>221</v>
      </c>
      <c r="H20" s="12"/>
      <c r="I20" s="12"/>
    </row>
    <row r="21" spans="1:250" ht="18" customHeight="1">
      <c r="A21" s="21" t="s">
        <v>311</v>
      </c>
      <c r="B21" s="24">
        <v>518</v>
      </c>
      <c r="C21" s="24">
        <v>163</v>
      </c>
      <c r="D21" s="24">
        <v>355</v>
      </c>
      <c r="E21" s="24">
        <v>331</v>
      </c>
      <c r="F21" s="24">
        <v>188</v>
      </c>
      <c r="G21" s="11"/>
      <c r="H21" s="12"/>
      <c r="I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</row>
    <row r="22" spans="1:9" ht="15">
      <c r="A22" s="21" t="s">
        <v>312</v>
      </c>
      <c r="B22" s="24">
        <v>630</v>
      </c>
      <c r="C22" s="24">
        <v>295</v>
      </c>
      <c r="D22" s="24">
        <v>335</v>
      </c>
      <c r="E22" s="24">
        <v>432</v>
      </c>
      <c r="F22" s="24">
        <v>198</v>
      </c>
      <c r="H22" s="12"/>
      <c r="I22" s="12"/>
    </row>
    <row r="23" spans="1:9" ht="15">
      <c r="A23" s="21" t="s">
        <v>313</v>
      </c>
      <c r="B23" s="24">
        <v>427</v>
      </c>
      <c r="C23" s="24">
        <v>177</v>
      </c>
      <c r="D23" s="24">
        <v>250</v>
      </c>
      <c r="E23" s="24">
        <v>276</v>
      </c>
      <c r="F23" s="24">
        <v>151</v>
      </c>
      <c r="H23" s="12"/>
      <c r="I23" s="12"/>
    </row>
    <row r="24" spans="1:250" ht="18" customHeight="1">
      <c r="A24" s="21" t="s">
        <v>314</v>
      </c>
      <c r="B24" s="24">
        <v>418</v>
      </c>
      <c r="C24" s="24">
        <v>207</v>
      </c>
      <c r="D24" s="24">
        <v>211</v>
      </c>
      <c r="E24" s="24">
        <v>275</v>
      </c>
      <c r="F24" s="24">
        <v>143</v>
      </c>
      <c r="G24" s="11"/>
      <c r="H24" s="12"/>
      <c r="I24" s="1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</row>
    <row r="25" spans="1:9" ht="15">
      <c r="A25" s="21" t="s">
        <v>315</v>
      </c>
      <c r="B25" s="24">
        <v>492</v>
      </c>
      <c r="C25" s="24">
        <v>152</v>
      </c>
      <c r="D25" s="24">
        <v>340</v>
      </c>
      <c r="E25" s="24">
        <v>302</v>
      </c>
      <c r="F25" s="24">
        <v>190</v>
      </c>
      <c r="H25" s="12"/>
      <c r="I25" s="12"/>
    </row>
    <row r="26" spans="1:9" ht="15">
      <c r="A26" s="21" t="s">
        <v>316</v>
      </c>
      <c r="B26" s="24">
        <v>513</v>
      </c>
      <c r="C26" s="24">
        <v>177</v>
      </c>
      <c r="D26" s="24">
        <v>336</v>
      </c>
      <c r="E26" s="24">
        <v>344</v>
      </c>
      <c r="F26" s="24">
        <v>169</v>
      </c>
      <c r="H26" s="12"/>
      <c r="I26" s="12"/>
    </row>
    <row r="27" spans="1:9" ht="20.25" customHeight="1">
      <c r="A27" s="128" t="s">
        <v>295</v>
      </c>
      <c r="B27" s="142">
        <v>23062</v>
      </c>
      <c r="C27" s="142">
        <f>SUM(C6:C26)</f>
        <v>9073</v>
      </c>
      <c r="D27" s="142">
        <f>SUM(D6:D26)</f>
        <v>13990</v>
      </c>
      <c r="E27" s="142">
        <f>SUM(E6:E26)</f>
        <v>14765</v>
      </c>
      <c r="F27" s="142">
        <f>SUM(F6:F26)</f>
        <v>8299</v>
      </c>
      <c r="G27" s="143"/>
      <c r="H27" s="45"/>
      <c r="I27" s="31"/>
    </row>
    <row r="28" spans="1:3" ht="12.75">
      <c r="A28" s="141"/>
      <c r="C28" s="144"/>
    </row>
    <row r="29" spans="1:10" ht="1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">
      <c r="A49" s="12"/>
      <c r="B49" s="12"/>
      <c r="C49" s="12"/>
      <c r="D49" s="12"/>
      <c r="E49" s="12"/>
      <c r="F49" s="12"/>
      <c r="G49" s="12"/>
      <c r="H49" s="12"/>
      <c r="I49" s="12"/>
      <c r="J49" s="12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28" customWidth="1"/>
    <col min="2" max="2" width="10.7109375" style="11" customWidth="1"/>
    <col min="3" max="3" width="13.57421875" style="11" customWidth="1"/>
    <col min="4" max="5" width="8.7109375" style="11" customWidth="1"/>
    <col min="6" max="6" width="8.7109375" style="38" customWidth="1"/>
    <col min="7" max="7" width="9.140625" style="38" customWidth="1"/>
    <col min="8" max="16384" width="9.140625" style="25" customWidth="1"/>
  </cols>
  <sheetData>
    <row r="1" spans="1:2" ht="12.75">
      <c r="A1" s="68"/>
      <c r="B1" s="39" t="s">
        <v>353</v>
      </c>
    </row>
    <row r="2" ht="11.25" customHeight="1">
      <c r="B2" s="39" t="s">
        <v>334</v>
      </c>
    </row>
    <row r="3" spans="1:2" ht="5.25" customHeight="1">
      <c r="A3" s="121"/>
      <c r="B3" s="136"/>
    </row>
    <row r="4" spans="1:5" ht="31.5" customHeight="1">
      <c r="A4" s="123"/>
      <c r="B4" s="42" t="s">
        <v>320</v>
      </c>
      <c r="C4" s="124" t="s">
        <v>345</v>
      </c>
      <c r="D4" s="124" t="s">
        <v>321</v>
      </c>
      <c r="E4" s="137" t="s">
        <v>295</v>
      </c>
    </row>
    <row r="5" spans="1:11" ht="7.5" customHeight="1">
      <c r="A5" s="125"/>
      <c r="B5" s="138"/>
      <c r="C5" s="138"/>
      <c r="D5" s="138"/>
      <c r="F5" s="132"/>
      <c r="G5" s="132"/>
      <c r="H5" s="33"/>
      <c r="I5" s="33"/>
      <c r="J5" s="33"/>
      <c r="K5" s="33"/>
    </row>
    <row r="6" spans="1:10" ht="16.5" customHeight="1">
      <c r="A6" s="11" t="s">
        <v>290</v>
      </c>
      <c r="B6" s="26">
        <v>468</v>
      </c>
      <c r="C6" s="26">
        <v>43</v>
      </c>
      <c r="D6" s="26">
        <v>33</v>
      </c>
      <c r="E6" s="26">
        <f>SUM(B6:D6)</f>
        <v>544</v>
      </c>
      <c r="H6" s="93"/>
      <c r="I6" s="93"/>
      <c r="J6" s="38"/>
    </row>
    <row r="7" spans="1:9" ht="16.5" customHeight="1">
      <c r="A7" s="11" t="s">
        <v>291</v>
      </c>
      <c r="B7" s="26">
        <v>474</v>
      </c>
      <c r="C7" s="26">
        <v>76</v>
      </c>
      <c r="D7" s="26">
        <v>159</v>
      </c>
      <c r="E7" s="26">
        <f aca="true" t="shared" si="0" ref="E7:E13">SUM(B7:D7)</f>
        <v>709</v>
      </c>
      <c r="H7" s="93"/>
      <c r="I7" s="93"/>
    </row>
    <row r="8" spans="1:9" ht="16.5" customHeight="1">
      <c r="A8" s="11" t="s">
        <v>325</v>
      </c>
      <c r="B8" s="26">
        <v>1151</v>
      </c>
      <c r="C8" s="26">
        <v>124</v>
      </c>
      <c r="D8" s="26">
        <v>337</v>
      </c>
      <c r="E8" s="26">
        <f t="shared" si="0"/>
        <v>1612</v>
      </c>
      <c r="H8" s="93"/>
      <c r="I8" s="93"/>
    </row>
    <row r="9" spans="1:11" ht="27" customHeight="1">
      <c r="A9" s="127" t="s">
        <v>331</v>
      </c>
      <c r="B9" s="26">
        <v>1454</v>
      </c>
      <c r="C9" s="26">
        <v>449</v>
      </c>
      <c r="D9" s="26">
        <v>702</v>
      </c>
      <c r="E9" s="26">
        <f t="shared" si="0"/>
        <v>2605</v>
      </c>
      <c r="H9" s="93"/>
      <c r="I9" s="93"/>
      <c r="J9" s="132"/>
      <c r="K9" s="135"/>
    </row>
    <row r="10" spans="1:9" ht="16.5" customHeight="1">
      <c r="A10" s="11" t="s">
        <v>293</v>
      </c>
      <c r="B10" s="26">
        <v>290</v>
      </c>
      <c r="C10" s="26">
        <v>31</v>
      </c>
      <c r="D10" s="26">
        <v>175</v>
      </c>
      <c r="E10" s="26">
        <f t="shared" si="0"/>
        <v>496</v>
      </c>
      <c r="H10" s="93"/>
      <c r="I10" s="93"/>
    </row>
    <row r="11" spans="1:11" ht="27" customHeight="1">
      <c r="A11" s="127" t="s">
        <v>328</v>
      </c>
      <c r="B11" s="26">
        <v>2594</v>
      </c>
      <c r="C11" s="26">
        <v>341</v>
      </c>
      <c r="D11" s="26">
        <v>1162</v>
      </c>
      <c r="E11" s="26">
        <f t="shared" si="0"/>
        <v>4097</v>
      </c>
      <c r="H11" s="93"/>
      <c r="I11" s="93"/>
      <c r="J11" s="132"/>
      <c r="K11" s="135"/>
    </row>
    <row r="12" spans="1:10" ht="16.5" customHeight="1">
      <c r="A12" s="11" t="s">
        <v>327</v>
      </c>
      <c r="B12" s="26">
        <v>180</v>
      </c>
      <c r="C12" s="26">
        <v>42</v>
      </c>
      <c r="D12" s="26">
        <v>282</v>
      </c>
      <c r="E12" s="26">
        <f t="shared" si="0"/>
        <v>504</v>
      </c>
      <c r="H12" s="93"/>
      <c r="I12" s="93"/>
      <c r="J12" s="38"/>
    </row>
    <row r="13" spans="1:11" ht="27" customHeight="1">
      <c r="A13" s="127" t="s">
        <v>326</v>
      </c>
      <c r="B13" s="26">
        <v>2333</v>
      </c>
      <c r="C13" s="26">
        <v>231</v>
      </c>
      <c r="D13" s="26">
        <v>254</v>
      </c>
      <c r="E13" s="26">
        <f t="shared" si="0"/>
        <v>2818</v>
      </c>
      <c r="H13" s="93"/>
      <c r="I13" s="93"/>
      <c r="J13" s="132"/>
      <c r="K13" s="135"/>
    </row>
    <row r="14" spans="1:11" ht="27" customHeight="1">
      <c r="A14" s="128" t="s">
        <v>295</v>
      </c>
      <c r="B14" s="139">
        <f>SUM(B6:B13)</f>
        <v>8944</v>
      </c>
      <c r="C14" s="139">
        <f>SUM(C6:C13)</f>
        <v>1337</v>
      </c>
      <c r="D14" s="139">
        <f>SUM(D6:D13)</f>
        <v>3104</v>
      </c>
      <c r="E14" s="139">
        <f>SUM(E6:E13)</f>
        <v>13385</v>
      </c>
      <c r="H14" s="93"/>
      <c r="I14" s="93"/>
      <c r="J14" s="33"/>
      <c r="K14" s="33"/>
    </row>
    <row r="15" spans="2:5" ht="12.75">
      <c r="B15" s="140"/>
      <c r="C15" s="140"/>
      <c r="D15" s="140"/>
      <c r="E15" s="132"/>
    </row>
    <row r="16" spans="1:5" ht="15">
      <c r="A16" s="12"/>
      <c r="B16" s="12"/>
      <c r="C16" s="12"/>
      <c r="D16" s="12"/>
      <c r="E16" s="24"/>
    </row>
    <row r="17" spans="1:5" ht="15">
      <c r="A17" s="12"/>
      <c r="B17" s="12"/>
      <c r="C17" s="12"/>
      <c r="D17" s="12"/>
      <c r="E17" s="24"/>
    </row>
    <row r="18" spans="1:5" ht="15">
      <c r="A18" s="12"/>
      <c r="B18" s="12"/>
      <c r="C18" s="12"/>
      <c r="D18" s="12"/>
      <c r="E18" s="26"/>
    </row>
    <row r="19" spans="1:5" ht="15">
      <c r="A19" s="12"/>
      <c r="B19" s="12"/>
      <c r="C19" s="12"/>
      <c r="D19" s="12"/>
      <c r="E19" s="24"/>
    </row>
    <row r="20" spans="1:5" ht="15">
      <c r="A20" s="12"/>
      <c r="B20" s="12"/>
      <c r="C20" s="12"/>
      <c r="D20" s="12"/>
      <c r="E20" s="24"/>
    </row>
    <row r="21" spans="1:5" ht="15">
      <c r="A21" s="12"/>
      <c r="B21" s="12"/>
      <c r="C21" s="12"/>
      <c r="D21" s="12"/>
      <c r="E21" s="26"/>
    </row>
    <row r="22" spans="1:5" ht="15">
      <c r="A22" s="12"/>
      <c r="B22" s="12"/>
      <c r="C22" s="12"/>
      <c r="D22" s="12"/>
      <c r="E22" s="24"/>
    </row>
    <row r="23" spans="1:5" ht="15">
      <c r="A23" s="12"/>
      <c r="B23" s="12"/>
      <c r="C23" s="12"/>
      <c r="D23" s="12"/>
      <c r="E23" s="24"/>
    </row>
    <row r="24" spans="1:5" ht="15">
      <c r="A24" s="12"/>
      <c r="B24" s="12"/>
      <c r="C24" s="12"/>
      <c r="D24" s="12"/>
      <c r="E24" s="26"/>
    </row>
    <row r="25" spans="2:5" ht="12.75">
      <c r="B25" s="24"/>
      <c r="C25" s="24"/>
      <c r="D25" s="24"/>
      <c r="E25" s="24"/>
    </row>
    <row r="26" spans="2:5" ht="12.75">
      <c r="B26" s="24"/>
      <c r="C26" s="24"/>
      <c r="D26" s="24"/>
      <c r="E26" s="24"/>
    </row>
    <row r="27" spans="2:5" ht="12.75">
      <c r="B27" s="24"/>
      <c r="C27" s="24"/>
      <c r="D27" s="24"/>
      <c r="E27" s="24"/>
    </row>
    <row r="28" spans="2:5" ht="12.75">
      <c r="B28" s="24"/>
      <c r="C28" s="24"/>
      <c r="D28" s="24"/>
      <c r="E28" s="24"/>
    </row>
    <row r="29" spans="2:5" ht="12.75">
      <c r="B29" s="24"/>
      <c r="C29" s="24"/>
      <c r="D29" s="24"/>
      <c r="E29" s="24"/>
    </row>
    <row r="30" spans="2:4" ht="12.75">
      <c r="B30" s="141"/>
      <c r="C30" s="141"/>
      <c r="D30" s="141"/>
    </row>
    <row r="31" spans="2:4" ht="12.75">
      <c r="B31" s="141"/>
      <c r="C31" s="141"/>
      <c r="D31" s="141"/>
    </row>
    <row r="32" spans="2:4" ht="12.75">
      <c r="B32" s="141"/>
      <c r="C32" s="141"/>
      <c r="D32" s="141"/>
    </row>
    <row r="33" spans="2:4" ht="12.75">
      <c r="B33" s="141"/>
      <c r="C33" s="141"/>
      <c r="D33" s="141"/>
    </row>
    <row r="34" spans="2:4" ht="12.75">
      <c r="B34" s="141"/>
      <c r="C34" s="141"/>
      <c r="D34" s="141"/>
    </row>
    <row r="35" spans="2:4" ht="12.75">
      <c r="B35" s="141"/>
      <c r="C35" s="141"/>
      <c r="D35" s="141"/>
    </row>
    <row r="36" spans="2:4" ht="12.75">
      <c r="B36" s="141"/>
      <c r="C36" s="141"/>
      <c r="D36" s="141"/>
    </row>
    <row r="37" spans="2:4" ht="12.75">
      <c r="B37" s="141"/>
      <c r="C37" s="141"/>
      <c r="D37" s="141"/>
    </row>
    <row r="38" spans="2:4" ht="12.75">
      <c r="B38" s="141"/>
      <c r="C38" s="141"/>
      <c r="D38" s="141"/>
    </row>
    <row r="39" spans="2:4" ht="12.75">
      <c r="B39" s="141"/>
      <c r="C39" s="141"/>
      <c r="D39" s="141"/>
    </row>
    <row r="40" spans="2:4" ht="12.75">
      <c r="B40" s="141"/>
      <c r="C40" s="141"/>
      <c r="D40" s="141"/>
    </row>
    <row r="41" spans="2:4" ht="12.75">
      <c r="B41" s="141"/>
      <c r="C41" s="141"/>
      <c r="D41" s="141"/>
    </row>
    <row r="42" spans="2:4" ht="12.75">
      <c r="B42" s="141"/>
      <c r="C42" s="141"/>
      <c r="D42" s="141"/>
    </row>
    <row r="43" spans="2:4" ht="12.75">
      <c r="B43" s="141"/>
      <c r="C43" s="141"/>
      <c r="D43" s="141"/>
    </row>
    <row r="44" spans="2:4" ht="12.75">
      <c r="B44" s="141"/>
      <c r="C44" s="141"/>
      <c r="D44" s="141"/>
    </row>
    <row r="45" spans="2:4" ht="12.75">
      <c r="B45" s="141"/>
      <c r="C45" s="141"/>
      <c r="D45" s="141"/>
    </row>
    <row r="46" spans="2:4" ht="12.75">
      <c r="B46" s="141"/>
      <c r="C46" s="141"/>
      <c r="D46" s="141"/>
    </row>
    <row r="47" spans="2:4" ht="12.75">
      <c r="B47" s="141"/>
      <c r="C47" s="141"/>
      <c r="D47" s="141"/>
    </row>
    <row r="48" spans="2:4" ht="12.75">
      <c r="B48" s="141"/>
      <c r="C48" s="141"/>
      <c r="D48" s="141"/>
    </row>
    <row r="49" spans="2:4" ht="12.75">
      <c r="B49" s="141"/>
      <c r="C49" s="141"/>
      <c r="D49" s="141"/>
    </row>
    <row r="50" spans="2:4" ht="12.75">
      <c r="B50" s="141"/>
      <c r="C50" s="141"/>
      <c r="D50" s="141"/>
    </row>
    <row r="51" spans="2:4" ht="12.75">
      <c r="B51" s="141"/>
      <c r="C51" s="141"/>
      <c r="D51" s="141"/>
    </row>
    <row r="52" spans="2:4" ht="12.75">
      <c r="B52" s="141"/>
      <c r="C52" s="141"/>
      <c r="D52" s="141"/>
    </row>
    <row r="53" spans="2:4" ht="12.75">
      <c r="B53" s="141"/>
      <c r="C53" s="141"/>
      <c r="D53" s="141"/>
    </row>
    <row r="54" spans="2:4" ht="12.75">
      <c r="B54" s="141"/>
      <c r="C54" s="141"/>
      <c r="D54" s="141"/>
    </row>
    <row r="55" spans="2:4" ht="12.75">
      <c r="B55" s="141"/>
      <c r="C55" s="141"/>
      <c r="D55" s="141"/>
    </row>
    <row r="56" spans="2:4" ht="12.75">
      <c r="B56" s="141"/>
      <c r="C56" s="141"/>
      <c r="D56" s="141"/>
    </row>
    <row r="57" spans="2:4" ht="12.75">
      <c r="B57" s="141"/>
      <c r="C57" s="141"/>
      <c r="D57" s="141"/>
    </row>
    <row r="58" spans="2:4" ht="12.75">
      <c r="B58" s="141"/>
      <c r="C58" s="141"/>
      <c r="D58" s="141"/>
    </row>
    <row r="59" spans="2:4" ht="12.75">
      <c r="B59" s="141"/>
      <c r="C59" s="141"/>
      <c r="D59" s="141"/>
    </row>
    <row r="60" spans="2:4" ht="12.75">
      <c r="B60" s="141"/>
      <c r="C60" s="141"/>
      <c r="D60" s="141"/>
    </row>
    <row r="61" spans="2:4" ht="12.75">
      <c r="B61" s="141"/>
      <c r="C61" s="141"/>
      <c r="D61" s="141"/>
    </row>
    <row r="62" spans="2:4" ht="12.75">
      <c r="B62" s="141"/>
      <c r="C62" s="141"/>
      <c r="D62" s="141"/>
    </row>
    <row r="63" spans="2:4" ht="12.75">
      <c r="B63" s="141"/>
      <c r="C63" s="141"/>
      <c r="D63" s="141"/>
    </row>
    <row r="64" spans="2:4" ht="12.75">
      <c r="B64" s="141"/>
      <c r="C64" s="141"/>
      <c r="D64" s="141"/>
    </row>
    <row r="65" spans="2:4" ht="12.75">
      <c r="B65" s="141"/>
      <c r="C65" s="141"/>
      <c r="D65" s="141"/>
    </row>
    <row r="66" spans="2:4" ht="12.75">
      <c r="B66" s="141"/>
      <c r="C66" s="141"/>
      <c r="D66" s="141"/>
    </row>
    <row r="67" spans="2:4" ht="12.75">
      <c r="B67" s="141"/>
      <c r="C67" s="141"/>
      <c r="D67" s="141"/>
    </row>
    <row r="68" spans="2:4" ht="12.75">
      <c r="B68" s="141"/>
      <c r="C68" s="141"/>
      <c r="D68" s="141"/>
    </row>
    <row r="69" spans="2:4" ht="12.75">
      <c r="B69" s="141"/>
      <c r="C69" s="141"/>
      <c r="D69" s="141"/>
    </row>
    <row r="70" spans="2:4" ht="12.75">
      <c r="B70" s="141"/>
      <c r="C70" s="141"/>
      <c r="D70" s="141"/>
    </row>
    <row r="71" spans="2:4" ht="12.75">
      <c r="B71" s="141"/>
      <c r="C71" s="141"/>
      <c r="D71" s="141"/>
    </row>
    <row r="72" spans="2:4" ht="12.75">
      <c r="B72" s="141"/>
      <c r="C72" s="141"/>
      <c r="D72" s="141"/>
    </row>
    <row r="73" spans="2:4" ht="12.75">
      <c r="B73" s="141"/>
      <c r="C73" s="141"/>
      <c r="D73" s="141"/>
    </row>
    <row r="74" spans="2:4" ht="12.75">
      <c r="B74" s="141"/>
      <c r="C74" s="141"/>
      <c r="D74" s="141"/>
    </row>
    <row r="75" spans="2:4" ht="12.75">
      <c r="B75" s="141"/>
      <c r="C75" s="141"/>
      <c r="D75" s="141"/>
    </row>
    <row r="76" spans="2:4" ht="12.75">
      <c r="B76" s="141"/>
      <c r="C76" s="141"/>
      <c r="D76" s="141"/>
    </row>
    <row r="77" spans="2:4" ht="12.75">
      <c r="B77" s="141"/>
      <c r="C77" s="141"/>
      <c r="D77" s="141"/>
    </row>
    <row r="78" spans="2:4" ht="12.75">
      <c r="B78" s="141"/>
      <c r="C78" s="141"/>
      <c r="D78" s="141"/>
    </row>
    <row r="79" spans="2:4" ht="12.75">
      <c r="B79" s="141"/>
      <c r="C79" s="141"/>
      <c r="D79" s="141"/>
    </row>
    <row r="80" spans="2:4" ht="12.75">
      <c r="B80" s="141"/>
      <c r="C80" s="141"/>
      <c r="D80" s="141"/>
    </row>
    <row r="81" spans="2:4" ht="12.75">
      <c r="B81" s="141"/>
      <c r="C81" s="141"/>
      <c r="D81" s="141"/>
    </row>
    <row r="82" spans="2:4" ht="12.75">
      <c r="B82" s="141"/>
      <c r="C82" s="141"/>
      <c r="D82" s="141"/>
    </row>
    <row r="83" spans="2:4" ht="12.75">
      <c r="B83" s="141"/>
      <c r="C83" s="141"/>
      <c r="D83" s="141"/>
    </row>
    <row r="84" spans="2:4" ht="12.75">
      <c r="B84" s="141"/>
      <c r="C84" s="141"/>
      <c r="D84" s="141"/>
    </row>
    <row r="85" spans="2:4" ht="12.75">
      <c r="B85" s="141"/>
      <c r="C85" s="141"/>
      <c r="D85" s="141"/>
    </row>
    <row r="86" spans="2:4" ht="12.75">
      <c r="B86" s="141"/>
      <c r="C86" s="141"/>
      <c r="D86" s="141"/>
    </row>
    <row r="87" spans="2:4" ht="12.75">
      <c r="B87" s="141"/>
      <c r="C87" s="141"/>
      <c r="D87" s="141"/>
    </row>
    <row r="88" spans="2:4" ht="12.75">
      <c r="B88" s="141"/>
      <c r="C88" s="141"/>
      <c r="D88" s="141"/>
    </row>
    <row r="89" spans="2:4" ht="12.75">
      <c r="B89" s="141"/>
      <c r="C89" s="141"/>
      <c r="D89" s="141"/>
    </row>
    <row r="90" spans="2:4" ht="12.75">
      <c r="B90" s="141"/>
      <c r="C90" s="141"/>
      <c r="D90" s="141"/>
    </row>
    <row r="91" spans="2:4" ht="12.75">
      <c r="B91" s="141"/>
      <c r="C91" s="141"/>
      <c r="D91" s="141"/>
    </row>
    <row r="92" spans="2:4" ht="12.75">
      <c r="B92" s="141"/>
      <c r="C92" s="141"/>
      <c r="D92" s="141"/>
    </row>
    <row r="93" spans="2:4" ht="12.75">
      <c r="B93" s="141"/>
      <c r="C93" s="141"/>
      <c r="D93" s="141"/>
    </row>
    <row r="94" spans="2:4" ht="12.75">
      <c r="B94" s="141"/>
      <c r="C94" s="141"/>
      <c r="D94" s="141"/>
    </row>
    <row r="95" spans="2:4" ht="12.75">
      <c r="B95" s="141"/>
      <c r="C95" s="141"/>
      <c r="D95" s="141"/>
    </row>
    <row r="96" spans="2:4" ht="12.75">
      <c r="B96" s="141"/>
      <c r="C96" s="141"/>
      <c r="D96" s="141"/>
    </row>
    <row r="97" spans="2:4" ht="12.75">
      <c r="B97" s="141"/>
      <c r="C97" s="141"/>
      <c r="D97" s="141"/>
    </row>
    <row r="98" spans="2:4" ht="12.75">
      <c r="B98" s="141"/>
      <c r="C98" s="141"/>
      <c r="D98" s="141"/>
    </row>
    <row r="99" spans="2:4" ht="12.75">
      <c r="B99" s="141"/>
      <c r="C99" s="141"/>
      <c r="D99" s="141"/>
    </row>
    <row r="100" spans="2:4" ht="12.75">
      <c r="B100" s="141"/>
      <c r="C100" s="141"/>
      <c r="D100" s="141"/>
    </row>
    <row r="101" spans="2:4" ht="12.75">
      <c r="B101" s="141"/>
      <c r="C101" s="141"/>
      <c r="D101" s="141"/>
    </row>
    <row r="102" spans="2:4" ht="12.75">
      <c r="B102" s="141"/>
      <c r="C102" s="141"/>
      <c r="D102" s="141"/>
    </row>
    <row r="103" spans="2:4" ht="12.75">
      <c r="B103" s="141"/>
      <c r="C103" s="141"/>
      <c r="D103" s="141"/>
    </row>
    <row r="104" spans="2:4" ht="12.75">
      <c r="B104" s="141"/>
      <c r="C104" s="141"/>
      <c r="D104" s="141"/>
    </row>
    <row r="105" spans="2:4" ht="12.75">
      <c r="B105" s="141"/>
      <c r="C105" s="141"/>
      <c r="D105" s="141"/>
    </row>
    <row r="106" spans="2:4" ht="12.75">
      <c r="B106" s="141"/>
      <c r="C106" s="141"/>
      <c r="D106" s="141"/>
    </row>
    <row r="107" spans="2:4" ht="12.75">
      <c r="B107" s="141"/>
      <c r="C107" s="141"/>
      <c r="D107" s="141"/>
    </row>
    <row r="108" spans="2:4" ht="12.75">
      <c r="B108" s="141"/>
      <c r="C108" s="141"/>
      <c r="D108" s="141"/>
    </row>
    <row r="109" spans="2:4" ht="12.75">
      <c r="B109" s="141"/>
      <c r="C109" s="141"/>
      <c r="D109" s="141"/>
    </row>
    <row r="110" spans="2:4" ht="12.75">
      <c r="B110" s="141"/>
      <c r="C110" s="141"/>
      <c r="D110" s="141"/>
    </row>
    <row r="111" spans="2:4" ht="12.75">
      <c r="B111" s="141"/>
      <c r="C111" s="141"/>
      <c r="D111" s="141"/>
    </row>
    <row r="112" spans="2:4" ht="12.75">
      <c r="B112" s="141"/>
      <c r="C112" s="141"/>
      <c r="D112" s="141"/>
    </row>
    <row r="113" spans="2:4" ht="12.75">
      <c r="B113" s="141"/>
      <c r="C113" s="141"/>
      <c r="D113" s="141"/>
    </row>
    <row r="114" spans="2:4" ht="12.75">
      <c r="B114" s="141"/>
      <c r="C114" s="141"/>
      <c r="D114" s="141"/>
    </row>
    <row r="115" spans="2:4" ht="12.75">
      <c r="B115" s="141"/>
      <c r="C115" s="141"/>
      <c r="D115" s="141"/>
    </row>
    <row r="116" spans="2:4" ht="12.75">
      <c r="B116" s="141"/>
      <c r="C116" s="141"/>
      <c r="D116" s="141"/>
    </row>
    <row r="117" spans="2:4" ht="12.75">
      <c r="B117" s="141"/>
      <c r="C117" s="141"/>
      <c r="D117" s="141"/>
    </row>
    <row r="118" spans="2:4" ht="12.75">
      <c r="B118" s="141"/>
      <c r="C118" s="141"/>
      <c r="D118" s="141"/>
    </row>
    <row r="119" spans="2:4" ht="12.75">
      <c r="B119" s="141"/>
      <c r="C119" s="141"/>
      <c r="D119" s="141"/>
    </row>
    <row r="120" spans="2:4" ht="12.75">
      <c r="B120" s="141"/>
      <c r="C120" s="141"/>
      <c r="D120" s="141"/>
    </row>
    <row r="121" spans="2:4" ht="12.75">
      <c r="B121" s="141"/>
      <c r="C121" s="141"/>
      <c r="D121" s="141"/>
    </row>
    <row r="122" spans="2:4" ht="12.75">
      <c r="B122" s="141"/>
      <c r="C122" s="141"/>
      <c r="D122" s="141"/>
    </row>
    <row r="123" spans="2:4" ht="12.75">
      <c r="B123" s="141"/>
      <c r="C123" s="141"/>
      <c r="D123" s="141"/>
    </row>
    <row r="124" spans="2:4" ht="12.75">
      <c r="B124" s="141"/>
      <c r="C124" s="141"/>
      <c r="D124" s="141"/>
    </row>
    <row r="125" spans="2:4" ht="12.75">
      <c r="B125" s="141"/>
      <c r="C125" s="141"/>
      <c r="D125" s="141"/>
    </row>
    <row r="126" spans="2:4" ht="12.75">
      <c r="B126" s="141"/>
      <c r="C126" s="141"/>
      <c r="D126" s="141"/>
    </row>
    <row r="127" spans="2:4" ht="12.75">
      <c r="B127" s="141"/>
      <c r="C127" s="141"/>
      <c r="D127" s="141"/>
    </row>
    <row r="128" spans="2:4" ht="12.75">
      <c r="B128" s="141"/>
      <c r="C128" s="141"/>
      <c r="D128" s="141"/>
    </row>
    <row r="129" spans="2:4" ht="12.75">
      <c r="B129" s="141"/>
      <c r="C129" s="141"/>
      <c r="D129" s="141"/>
    </row>
    <row r="130" spans="2:4" ht="12.75">
      <c r="B130" s="141"/>
      <c r="C130" s="141"/>
      <c r="D130" s="141"/>
    </row>
    <row r="131" spans="2:4" ht="12.75">
      <c r="B131" s="141"/>
      <c r="C131" s="141"/>
      <c r="D131" s="141"/>
    </row>
    <row r="132" spans="2:4" ht="12.75">
      <c r="B132" s="141"/>
      <c r="C132" s="141"/>
      <c r="D132" s="141"/>
    </row>
    <row r="133" spans="2:4" ht="12.75">
      <c r="B133" s="141"/>
      <c r="C133" s="141"/>
      <c r="D133" s="141"/>
    </row>
    <row r="134" spans="2:4" ht="12.75">
      <c r="B134" s="141"/>
      <c r="C134" s="141"/>
      <c r="D134" s="141"/>
    </row>
    <row r="135" spans="2:4" ht="12.75">
      <c r="B135" s="141"/>
      <c r="C135" s="141"/>
      <c r="D135" s="141"/>
    </row>
    <row r="136" spans="2:4" ht="12.75">
      <c r="B136" s="141"/>
      <c r="C136" s="141"/>
      <c r="D136" s="141"/>
    </row>
    <row r="137" spans="2:4" ht="12.75">
      <c r="B137" s="141"/>
      <c r="C137" s="141"/>
      <c r="D137" s="141"/>
    </row>
    <row r="138" spans="2:4" ht="12.75">
      <c r="B138" s="141"/>
      <c r="C138" s="141"/>
      <c r="D138" s="141"/>
    </row>
    <row r="139" spans="2:4" ht="12.75">
      <c r="B139" s="141"/>
      <c r="C139" s="141"/>
      <c r="D139" s="141"/>
    </row>
    <row r="140" spans="2:4" ht="12.75">
      <c r="B140" s="141"/>
      <c r="C140" s="141"/>
      <c r="D140" s="141"/>
    </row>
    <row r="141" spans="2:4" ht="12.75">
      <c r="B141" s="141"/>
      <c r="C141" s="141"/>
      <c r="D141" s="141"/>
    </row>
    <row r="142" spans="2:4" ht="12.75">
      <c r="B142" s="141"/>
      <c r="C142" s="141"/>
      <c r="D142" s="141"/>
    </row>
    <row r="143" spans="2:4" ht="12.75">
      <c r="B143" s="141"/>
      <c r="C143" s="141"/>
      <c r="D143" s="141"/>
    </row>
    <row r="144" spans="2:4" ht="12.75">
      <c r="B144" s="141"/>
      <c r="C144" s="141"/>
      <c r="D144" s="141"/>
    </row>
    <row r="145" spans="2:4" ht="12.75">
      <c r="B145" s="141"/>
      <c r="C145" s="141"/>
      <c r="D145" s="141"/>
    </row>
    <row r="146" spans="2:4" ht="12.75">
      <c r="B146" s="141"/>
      <c r="C146" s="141"/>
      <c r="D146" s="141"/>
    </row>
    <row r="147" spans="2:4" ht="12.75">
      <c r="B147" s="141"/>
      <c r="C147" s="141"/>
      <c r="D147" s="141"/>
    </row>
    <row r="148" spans="2:4" ht="12.75">
      <c r="B148" s="141"/>
      <c r="C148" s="141"/>
      <c r="D148" s="141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28" customWidth="1"/>
    <col min="2" max="5" width="8.7109375" style="27" customWidth="1"/>
    <col min="6" max="6" width="8.7109375" style="134" customWidth="1"/>
    <col min="7" max="7" width="9.140625" style="134" customWidth="1"/>
    <col min="8" max="11" width="9.140625" style="118" customWidth="1"/>
    <col min="12" max="16384" width="9.140625" style="25" customWidth="1"/>
  </cols>
  <sheetData>
    <row r="1" spans="1:3" ht="12.75">
      <c r="A1" s="68"/>
      <c r="C1" s="39" t="s">
        <v>352</v>
      </c>
    </row>
    <row r="2" ht="12.75">
      <c r="C2" s="39" t="s">
        <v>332</v>
      </c>
    </row>
    <row r="3" spans="1:5" ht="7.5" customHeight="1" thickBot="1">
      <c r="A3" s="121"/>
      <c r="B3" s="122"/>
      <c r="C3" s="122"/>
      <c r="D3" s="122"/>
      <c r="E3" s="122"/>
    </row>
    <row r="4" spans="1:5" ht="31.5" customHeight="1">
      <c r="A4" s="123"/>
      <c r="B4" s="42" t="s">
        <v>344</v>
      </c>
      <c r="C4" s="42" t="s">
        <v>317</v>
      </c>
      <c r="D4" s="124" t="s">
        <v>318</v>
      </c>
      <c r="E4" s="131" t="s">
        <v>295</v>
      </c>
    </row>
    <row r="5" spans="1:11" ht="7.5" customHeight="1">
      <c r="A5" s="125"/>
      <c r="B5" s="43"/>
      <c r="C5" s="43"/>
      <c r="D5" s="43"/>
      <c r="E5" s="43"/>
      <c r="F5" s="132"/>
      <c r="G5" s="132"/>
      <c r="H5" s="33"/>
      <c r="I5" s="33"/>
      <c r="J5" s="33"/>
      <c r="K5" s="33"/>
    </row>
    <row r="6" spans="1:10" ht="16.5" customHeight="1">
      <c r="A6" s="11" t="s">
        <v>290</v>
      </c>
      <c r="B6" s="133">
        <v>162</v>
      </c>
      <c r="C6" s="133">
        <v>362</v>
      </c>
      <c r="D6" s="133">
        <v>20</v>
      </c>
      <c r="E6" s="133">
        <f aca="true" t="shared" si="0" ref="E6:E13">SUM(B6:D6)</f>
        <v>544</v>
      </c>
      <c r="H6" s="134"/>
      <c r="I6" s="134"/>
      <c r="J6" s="159"/>
    </row>
    <row r="7" spans="1:10" ht="16.5" customHeight="1">
      <c r="A7" s="11" t="s">
        <v>291</v>
      </c>
      <c r="B7" s="133">
        <v>181</v>
      </c>
      <c r="C7" s="133">
        <v>484</v>
      </c>
      <c r="D7" s="133">
        <v>44</v>
      </c>
      <c r="E7" s="133">
        <f t="shared" si="0"/>
        <v>709</v>
      </c>
      <c r="H7" s="134"/>
      <c r="I7" s="134"/>
      <c r="J7" s="159"/>
    </row>
    <row r="8" spans="1:10" ht="16.5" customHeight="1">
      <c r="A8" s="11" t="s">
        <v>325</v>
      </c>
      <c r="B8" s="133">
        <v>44</v>
      </c>
      <c r="C8" s="133">
        <v>1520</v>
      </c>
      <c r="D8" s="133">
        <v>48</v>
      </c>
      <c r="E8" s="133">
        <f t="shared" si="0"/>
        <v>1612</v>
      </c>
      <c r="H8" s="134"/>
      <c r="I8" s="134"/>
      <c r="J8" s="159"/>
    </row>
    <row r="9" spans="1:11" ht="27" customHeight="1">
      <c r="A9" s="127" t="s">
        <v>331</v>
      </c>
      <c r="B9" s="133">
        <v>825</v>
      </c>
      <c r="C9" s="133">
        <v>1499</v>
      </c>
      <c r="D9" s="133">
        <v>281</v>
      </c>
      <c r="E9" s="133">
        <f t="shared" si="0"/>
        <v>2605</v>
      </c>
      <c r="H9" s="134"/>
      <c r="I9" s="134"/>
      <c r="J9" s="159"/>
      <c r="K9" s="135"/>
    </row>
    <row r="10" spans="1:10" ht="16.5" customHeight="1">
      <c r="A10" s="11" t="s">
        <v>293</v>
      </c>
      <c r="B10" s="133">
        <v>60</v>
      </c>
      <c r="C10" s="133">
        <v>399</v>
      </c>
      <c r="D10" s="133">
        <v>38</v>
      </c>
      <c r="E10" s="133">
        <f t="shared" si="0"/>
        <v>497</v>
      </c>
      <c r="H10" s="134"/>
      <c r="I10" s="134"/>
      <c r="J10" s="159"/>
    </row>
    <row r="11" spans="1:11" ht="27" customHeight="1">
      <c r="A11" s="127" t="s">
        <v>328</v>
      </c>
      <c r="B11" s="133">
        <v>987</v>
      </c>
      <c r="C11" s="133">
        <v>2797</v>
      </c>
      <c r="D11" s="133">
        <v>314</v>
      </c>
      <c r="E11" s="133">
        <f t="shared" si="0"/>
        <v>4098</v>
      </c>
      <c r="H11" s="134"/>
      <c r="I11" s="134"/>
      <c r="J11" s="159"/>
      <c r="K11" s="135"/>
    </row>
    <row r="12" spans="1:10" ht="16.5" customHeight="1">
      <c r="A12" s="11" t="s">
        <v>327</v>
      </c>
      <c r="B12" s="133">
        <v>66</v>
      </c>
      <c r="C12" s="133">
        <v>383</v>
      </c>
      <c r="D12" s="133">
        <v>54</v>
      </c>
      <c r="E12" s="133">
        <f t="shared" si="0"/>
        <v>503</v>
      </c>
      <c r="H12" s="134"/>
      <c r="I12" s="134"/>
      <c r="J12" s="159"/>
    </row>
    <row r="13" spans="1:11" ht="27" customHeight="1">
      <c r="A13" s="127" t="s">
        <v>326</v>
      </c>
      <c r="B13" s="133">
        <v>1544</v>
      </c>
      <c r="C13" s="133">
        <v>1150</v>
      </c>
      <c r="D13" s="133">
        <v>124</v>
      </c>
      <c r="E13" s="133">
        <f t="shared" si="0"/>
        <v>2818</v>
      </c>
      <c r="H13" s="134"/>
      <c r="I13" s="134"/>
      <c r="J13" s="159"/>
      <c r="K13" s="135"/>
    </row>
    <row r="14" spans="1:11" ht="27" customHeight="1">
      <c r="A14" s="128" t="s">
        <v>295</v>
      </c>
      <c r="B14" s="44">
        <f>SUM(B6:B13)</f>
        <v>3869</v>
      </c>
      <c r="C14" s="44">
        <f>SUM(C6:C13)</f>
        <v>8594</v>
      </c>
      <c r="D14" s="44">
        <f>SUM(D6:D13)</f>
        <v>923</v>
      </c>
      <c r="E14" s="44">
        <v>13385</v>
      </c>
      <c r="H14" s="134"/>
      <c r="I14" s="134"/>
      <c r="J14" s="33"/>
      <c r="K14" s="33"/>
    </row>
    <row r="16" spans="1:4" ht="15">
      <c r="A16" s="12"/>
      <c r="B16" s="31"/>
      <c r="C16" s="31"/>
      <c r="D16" s="12"/>
    </row>
    <row r="17" spans="1:6" ht="15">
      <c r="A17" s="12"/>
      <c r="B17" s="12"/>
      <c r="C17" s="12"/>
      <c r="D17" s="12"/>
      <c r="F17" s="19"/>
    </row>
    <row r="18" spans="1:4" ht="15">
      <c r="A18" s="12"/>
      <c r="B18" s="12"/>
      <c r="C18" s="12"/>
      <c r="D18" s="12"/>
    </row>
    <row r="19" spans="1:4" ht="15">
      <c r="A19" s="12"/>
      <c r="B19" s="12"/>
      <c r="C19" s="12"/>
      <c r="D19" s="12"/>
    </row>
    <row r="20" spans="1:4" ht="15">
      <c r="A20" s="12"/>
      <c r="B20" s="12"/>
      <c r="C20" s="12"/>
      <c r="D20" s="12"/>
    </row>
    <row r="21" spans="1:4" ht="15">
      <c r="A21" s="12"/>
      <c r="B21" s="12"/>
      <c r="C21" s="12"/>
      <c r="D21" s="12"/>
    </row>
    <row r="22" spans="1:4" ht="15">
      <c r="A22" s="12"/>
      <c r="B22" s="12"/>
      <c r="C22" s="12"/>
      <c r="D22" s="12"/>
    </row>
    <row r="23" spans="1:4" ht="15">
      <c r="A23" s="12"/>
      <c r="B23" s="12"/>
      <c r="C23" s="12"/>
      <c r="D23" s="12"/>
    </row>
    <row r="24" spans="1:4" ht="15">
      <c r="A24" s="12"/>
      <c r="B24" s="12"/>
      <c r="C24" s="12"/>
      <c r="D24" s="12"/>
    </row>
    <row r="25" spans="1:4" ht="15">
      <c r="A25" s="12"/>
      <c r="B25" s="12"/>
      <c r="C25" s="12"/>
      <c r="D25" s="12"/>
    </row>
    <row r="26" spans="1:4" ht="15">
      <c r="A26" s="12"/>
      <c r="B26" s="12"/>
      <c r="C26" s="12"/>
      <c r="D26" s="12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28" customWidth="1"/>
    <col min="2" max="5" width="8.7109375" style="27" customWidth="1"/>
    <col min="6" max="6" width="8.7109375" style="25" customWidth="1"/>
    <col min="7" max="16384" width="9.140625" style="25" customWidth="1"/>
  </cols>
  <sheetData>
    <row r="1" spans="1:2" ht="12.75">
      <c r="A1" s="68"/>
      <c r="B1" s="39" t="s">
        <v>351</v>
      </c>
    </row>
    <row r="2" ht="11.25" customHeight="1">
      <c r="B2" s="39" t="s">
        <v>340</v>
      </c>
    </row>
    <row r="3" spans="1:5" ht="7.5" customHeight="1">
      <c r="A3" s="121"/>
      <c r="B3" s="122"/>
      <c r="C3" s="122"/>
      <c r="D3" s="122"/>
      <c r="E3" s="122"/>
    </row>
    <row r="4" spans="1:13" ht="31.5" customHeight="1">
      <c r="A4" s="123"/>
      <c r="B4" s="42" t="s">
        <v>322</v>
      </c>
      <c r="C4" s="124" t="s">
        <v>342</v>
      </c>
      <c r="D4" s="124" t="s">
        <v>343</v>
      </c>
      <c r="E4" s="42" t="s">
        <v>323</v>
      </c>
      <c r="F4" s="35" t="s">
        <v>324</v>
      </c>
      <c r="H4" s="19"/>
      <c r="I4" s="19"/>
      <c r="J4" s="19"/>
      <c r="K4" s="19"/>
      <c r="M4" s="19"/>
    </row>
    <row r="5" spans="1:11" ht="7.5" customHeight="1">
      <c r="A5" s="125"/>
      <c r="B5" s="43"/>
      <c r="C5" s="43"/>
      <c r="D5" s="43"/>
      <c r="E5" s="43"/>
      <c r="F5" s="33"/>
      <c r="G5" s="33"/>
      <c r="H5" s="33"/>
      <c r="I5" s="33"/>
      <c r="J5" s="33"/>
      <c r="K5" s="33"/>
    </row>
    <row r="6" spans="1:13" ht="16.5" customHeight="1">
      <c r="A6" s="11" t="s">
        <v>290</v>
      </c>
      <c r="B6" s="126">
        <v>754</v>
      </c>
      <c r="C6" s="126">
        <v>235</v>
      </c>
      <c r="D6" s="126">
        <v>518</v>
      </c>
      <c r="E6" s="126">
        <v>516</v>
      </c>
      <c r="F6" s="126">
        <v>238</v>
      </c>
      <c r="H6" s="93"/>
      <c r="I6" s="93"/>
      <c r="J6" s="93"/>
      <c r="K6" s="93"/>
      <c r="L6" s="93"/>
      <c r="M6" s="93"/>
    </row>
    <row r="7" spans="1:13" ht="16.5" customHeight="1">
      <c r="A7" s="11" t="s">
        <v>291</v>
      </c>
      <c r="B7" s="126">
        <v>1219</v>
      </c>
      <c r="C7" s="126">
        <v>470</v>
      </c>
      <c r="D7" s="126">
        <v>749</v>
      </c>
      <c r="E7" s="126">
        <v>899</v>
      </c>
      <c r="F7" s="126">
        <v>320</v>
      </c>
      <c r="H7" s="93"/>
      <c r="I7" s="93"/>
      <c r="J7" s="93"/>
      <c r="K7" s="93"/>
      <c r="L7" s="93"/>
      <c r="M7" s="93"/>
    </row>
    <row r="8" spans="1:13" ht="16.5" customHeight="1">
      <c r="A8" s="11" t="s">
        <v>325</v>
      </c>
      <c r="B8" s="126">
        <v>2679</v>
      </c>
      <c r="C8" s="126">
        <v>1687</v>
      </c>
      <c r="D8" s="126">
        <v>992</v>
      </c>
      <c r="E8" s="126">
        <v>2485</v>
      </c>
      <c r="F8" s="126">
        <v>194</v>
      </c>
      <c r="H8" s="93"/>
      <c r="I8" s="93"/>
      <c r="J8" s="93"/>
      <c r="K8" s="93"/>
      <c r="L8" s="93"/>
      <c r="M8" s="93"/>
    </row>
    <row r="9" spans="1:13" ht="27" customHeight="1">
      <c r="A9" s="127" t="s">
        <v>331</v>
      </c>
      <c r="B9" s="126">
        <v>5616</v>
      </c>
      <c r="C9" s="126">
        <v>2357</v>
      </c>
      <c r="D9" s="126">
        <v>3259</v>
      </c>
      <c r="E9" s="126">
        <v>3093</v>
      </c>
      <c r="F9" s="126">
        <v>2523</v>
      </c>
      <c r="G9" s="33"/>
      <c r="H9" s="93"/>
      <c r="I9" s="93"/>
      <c r="J9" s="93"/>
      <c r="K9" s="93"/>
      <c r="L9" s="93"/>
      <c r="M9" s="93"/>
    </row>
    <row r="10" spans="1:13" ht="16.5" customHeight="1">
      <c r="A10" s="11" t="s">
        <v>293</v>
      </c>
      <c r="B10" s="126">
        <v>1032</v>
      </c>
      <c r="C10" s="126">
        <v>564</v>
      </c>
      <c r="D10" s="126">
        <v>469</v>
      </c>
      <c r="E10" s="126">
        <v>820</v>
      </c>
      <c r="F10" s="126">
        <v>213</v>
      </c>
      <c r="H10" s="93"/>
      <c r="I10" s="93"/>
      <c r="J10" s="93"/>
      <c r="K10" s="93"/>
      <c r="L10" s="93"/>
      <c r="M10" s="93"/>
    </row>
    <row r="11" spans="1:13" ht="27" customHeight="1">
      <c r="A11" s="127" t="s">
        <v>328</v>
      </c>
      <c r="B11" s="126">
        <v>6770</v>
      </c>
      <c r="C11" s="126">
        <v>2512</v>
      </c>
      <c r="D11" s="126">
        <v>4258</v>
      </c>
      <c r="E11" s="126">
        <v>4637</v>
      </c>
      <c r="F11" s="126">
        <v>2133</v>
      </c>
      <c r="G11" s="33"/>
      <c r="H11" s="93"/>
      <c r="I11" s="93"/>
      <c r="J11" s="93"/>
      <c r="K11" s="93"/>
      <c r="L11" s="93"/>
      <c r="M11" s="93"/>
    </row>
    <row r="12" spans="1:13" ht="16.5" customHeight="1">
      <c r="A12" s="11" t="s">
        <v>327</v>
      </c>
      <c r="B12" s="126">
        <v>807</v>
      </c>
      <c r="C12" s="126">
        <v>211</v>
      </c>
      <c r="D12" s="126">
        <v>597</v>
      </c>
      <c r="E12" s="126">
        <v>579</v>
      </c>
      <c r="F12" s="126">
        <v>228</v>
      </c>
      <c r="H12" s="93"/>
      <c r="I12" s="93"/>
      <c r="J12" s="93"/>
      <c r="K12" s="93"/>
      <c r="L12" s="93"/>
      <c r="M12" s="93"/>
    </row>
    <row r="13" spans="1:13" ht="27" customHeight="1">
      <c r="A13" s="127" t="s">
        <v>326</v>
      </c>
      <c r="B13" s="126">
        <v>4185</v>
      </c>
      <c r="C13" s="126">
        <v>1035</v>
      </c>
      <c r="D13" s="126">
        <v>3150</v>
      </c>
      <c r="E13" s="126">
        <v>1737</v>
      </c>
      <c r="F13" s="126">
        <v>2448</v>
      </c>
      <c r="G13" s="33"/>
      <c r="H13" s="93"/>
      <c r="I13" s="93"/>
      <c r="J13" s="93"/>
      <c r="K13" s="93"/>
      <c r="L13" s="93"/>
      <c r="M13" s="93"/>
    </row>
    <row r="14" spans="1:13" ht="27" customHeight="1">
      <c r="A14" s="128" t="s">
        <v>295</v>
      </c>
      <c r="B14" s="129">
        <f>SUM(B6:B13)</f>
        <v>23062</v>
      </c>
      <c r="C14" s="129">
        <f>SUM(C6:C13)</f>
        <v>9071</v>
      </c>
      <c r="D14" s="129">
        <f>SUM(D6:D13)</f>
        <v>13992</v>
      </c>
      <c r="E14" s="129">
        <f>SUM(E6:E13)</f>
        <v>14766</v>
      </c>
      <c r="F14" s="129">
        <f>SUM(F6:F13)</f>
        <v>8297</v>
      </c>
      <c r="G14" s="33"/>
      <c r="H14" s="93"/>
      <c r="I14" s="93"/>
      <c r="J14" s="93"/>
      <c r="K14" s="93"/>
      <c r="L14" s="93"/>
      <c r="M14" s="93"/>
    </row>
    <row r="15" ht="12.75">
      <c r="A15" s="130"/>
    </row>
    <row r="16" spans="1:10" ht="15">
      <c r="A16" s="12"/>
      <c r="B16" s="34"/>
      <c r="C16" s="12"/>
      <c r="D16" s="12"/>
      <c r="E16" s="12"/>
      <c r="F16" s="37"/>
      <c r="G16" s="12"/>
      <c r="H16" s="12"/>
      <c r="I16" s="12"/>
      <c r="J16" s="12"/>
    </row>
    <row r="17" spans="1:10" ht="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2"/>
      <c r="J26" s="12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Ann-Sofie Karlsson</cp:lastModifiedBy>
  <cp:lastPrinted>2008-02-11T10:04:58Z</cp:lastPrinted>
  <dcterms:created xsi:type="dcterms:W3CDTF">1996-10-14T23:33:28Z</dcterms:created>
  <dcterms:modified xsi:type="dcterms:W3CDTF">2008-10-02T07:14:23Z</dcterms:modified>
  <cp:category/>
  <cp:version/>
  <cp:contentType/>
  <cp:contentStatus/>
  <cp:revision>1</cp:revision>
</cp:coreProperties>
</file>